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WP2 -Advanced gels for corneal replacement\Characterisation paper\Becky's Data\"/>
    </mc:Choice>
  </mc:AlternateContent>
  <xr:revisionPtr revIDLastSave="0" documentId="13_ncr:1_{7A4242B0-DCF5-472C-88B9-0A4A4C71D05A}" xr6:coauthVersionLast="36" xr6:coauthVersionMax="36" xr10:uidLastSave="{00000000-0000-0000-0000-000000000000}"/>
  <bookViews>
    <workbookView xWindow="8295" yWindow="3135" windowWidth="14400" windowHeight="10755" activeTab="2" xr2:uid="{00000000-000D-0000-FFFF-FFFF00000000}"/>
  </bookViews>
  <sheets>
    <sheet name="All gel averages" sheetId="1" r:id="rId1"/>
    <sheet name="560nm all gels 3 repeats" sheetId="2" r:id="rId2"/>
    <sheet name="Acuvue 2 Control" sheetId="4" r:id="rId3"/>
    <sheet name="Sheet3" sheetId="3" r:id="rId4"/>
  </sheets>
  <definedNames>
    <definedName name="_xlnm.Print_Area" localSheetId="0">'All gel averages'!$AC$2:$AO$35</definedName>
  </definedNames>
  <calcPr calcId="191029"/>
</workbook>
</file>

<file path=xl/calcChain.xml><?xml version="1.0" encoding="utf-8"?>
<calcChain xmlns="http://schemas.openxmlformats.org/spreadsheetml/2006/main">
  <c r="F8" i="4" l="1"/>
  <c r="E8" i="4"/>
  <c r="D8" i="4"/>
  <c r="C8" i="4"/>
  <c r="B8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<sst xmlns="http://schemas.openxmlformats.org/spreadsheetml/2006/main" count="245" uniqueCount="123">
  <si>
    <t>Averages</t>
  </si>
  <si>
    <t>SD</t>
  </si>
  <si>
    <t>Sample IDs</t>
  </si>
  <si>
    <t>485nm</t>
  </si>
  <si>
    <t>544nm</t>
  </si>
  <si>
    <t>560nm</t>
  </si>
  <si>
    <t>570nm</t>
  </si>
  <si>
    <t>600nm</t>
  </si>
  <si>
    <t>SD 485nm</t>
  </si>
  <si>
    <t>SD 544nm</t>
  </si>
  <si>
    <t>SD 560nm</t>
  </si>
  <si>
    <t>SD 570nm</t>
  </si>
  <si>
    <t>SD 600nm</t>
  </si>
  <si>
    <t>50ul PBS</t>
  </si>
  <si>
    <t>PBS Control</t>
  </si>
  <si>
    <t>100ul PBS</t>
  </si>
  <si>
    <t>Se 30% 10</t>
  </si>
  <si>
    <t>Se 30% 7.5</t>
  </si>
  <si>
    <t>Se 60% 15</t>
  </si>
  <si>
    <t>Se 60% 10</t>
  </si>
  <si>
    <t>Se 60% 7.5</t>
  </si>
  <si>
    <t>Se 90% 15</t>
  </si>
  <si>
    <t>Se 90% 10</t>
  </si>
  <si>
    <t>Se 90% 7.5</t>
  </si>
  <si>
    <t>Su 30% 10</t>
  </si>
  <si>
    <t>Su 30% 7.5</t>
  </si>
  <si>
    <t>Su 60% 15</t>
  </si>
  <si>
    <t>Su 60% 10</t>
  </si>
  <si>
    <t>Su 60% 7.5</t>
  </si>
  <si>
    <t>Su 90% 15</t>
  </si>
  <si>
    <t>Su 90% 10</t>
  </si>
  <si>
    <t>Su 90% 7.5</t>
  </si>
  <si>
    <t>Average</t>
  </si>
  <si>
    <t>30% 10</t>
  </si>
  <si>
    <t>30% 7.5</t>
  </si>
  <si>
    <t>60% 7.5</t>
  </si>
  <si>
    <t>60% 10</t>
  </si>
  <si>
    <t>60% 15</t>
  </si>
  <si>
    <t>90% 7.5</t>
  </si>
  <si>
    <t>90% 10</t>
  </si>
  <si>
    <t>90% 15</t>
  </si>
  <si>
    <t>StDev</t>
  </si>
  <si>
    <t>Adipic</t>
  </si>
  <si>
    <t>C6</t>
  </si>
  <si>
    <t xml:space="preserve">Suberic </t>
  </si>
  <si>
    <t>C8</t>
  </si>
  <si>
    <t>Azelaic</t>
  </si>
  <si>
    <t>C9</t>
  </si>
  <si>
    <t>Sebacic</t>
  </si>
  <si>
    <t>C10</t>
  </si>
  <si>
    <t>Suberic</t>
  </si>
  <si>
    <t>Az 30% 10</t>
  </si>
  <si>
    <t>Az 30% 7.5</t>
  </si>
  <si>
    <t>Az 60% 15</t>
  </si>
  <si>
    <t>Az 60% 10</t>
  </si>
  <si>
    <t>Az 60% 7.5</t>
  </si>
  <si>
    <t>Az 90% 15</t>
  </si>
  <si>
    <t>Az 90% 10</t>
  </si>
  <si>
    <t>Az 90% 7.5</t>
  </si>
  <si>
    <t>Average Transparency at 560nm wavelength</t>
  </si>
  <si>
    <t>SD - Transparency at 560nm wavelength</t>
  </si>
  <si>
    <t>Average Transparency at 485nm wavelength</t>
  </si>
  <si>
    <t>30% 0.1g/ml</t>
  </si>
  <si>
    <t>30% 0.13g/ml</t>
  </si>
  <si>
    <t>60% 0.066g/ml</t>
  </si>
  <si>
    <t xml:space="preserve"> 60% 0.1g/ml</t>
  </si>
  <si>
    <t>60% 0.13g/ml</t>
  </si>
  <si>
    <t>90% 0.066g/ml</t>
  </si>
  <si>
    <t>90% 0.1g/ml</t>
  </si>
  <si>
    <t>90% 0.13g/ml</t>
  </si>
  <si>
    <t>Hex-acid</t>
  </si>
  <si>
    <t>Oct-acid</t>
  </si>
  <si>
    <t>Non-acid</t>
  </si>
  <si>
    <t>Dec-acid</t>
  </si>
  <si>
    <t>30-0.1</t>
  </si>
  <si>
    <t>30-0.13</t>
  </si>
  <si>
    <t>60-0.07</t>
  </si>
  <si>
    <t>60-0.1</t>
  </si>
  <si>
    <t>60-0.13</t>
  </si>
  <si>
    <t>90-0.07</t>
  </si>
  <si>
    <t>90-0.1</t>
  </si>
  <si>
    <t>90-0.13</t>
  </si>
  <si>
    <t>Suberic 560nm</t>
  </si>
  <si>
    <t>Azelaic 560nm</t>
  </si>
  <si>
    <t>Adipic 560nm</t>
  </si>
  <si>
    <t>30% 0.1g/ml_1</t>
  </si>
  <si>
    <t>30% 0.1g/ml_2</t>
  </si>
  <si>
    <t>30% 0.1g/ml_3</t>
  </si>
  <si>
    <t>30% 0.13g/ml_1</t>
  </si>
  <si>
    <t>30% 0.13g/ml_2</t>
  </si>
  <si>
    <t>30% 0.13g/ml_3</t>
  </si>
  <si>
    <t>60% 0.066g/ml_2</t>
  </si>
  <si>
    <t>60% 0.066g/ml_3</t>
  </si>
  <si>
    <t>60% 0.066g/ml_1</t>
  </si>
  <si>
    <t>60% 0.1g/ml_1</t>
  </si>
  <si>
    <t>60% 0.1g/ml_2</t>
  </si>
  <si>
    <t>60% 0.1g/ml_3</t>
  </si>
  <si>
    <t>60% 0.13g/ml_1</t>
  </si>
  <si>
    <t>60% 0.13g/ml_2</t>
  </si>
  <si>
    <t>60% 0.13g/ml_3</t>
  </si>
  <si>
    <t>90% 0.066g/ml_1</t>
  </si>
  <si>
    <t>90% 0.066g/ml_2</t>
  </si>
  <si>
    <t>90% 0.066g/ml_3</t>
  </si>
  <si>
    <t>90% 0.1g/ml_1</t>
  </si>
  <si>
    <t>90% 0.1g/ml_2</t>
  </si>
  <si>
    <t>90% 0.1g/ml_3</t>
  </si>
  <si>
    <t>90% 0.13g/ml_1</t>
  </si>
  <si>
    <t>90% 0.13g/ml_2</t>
  </si>
  <si>
    <t>90% 0.13g/ml_3</t>
  </si>
  <si>
    <t>HEX</t>
  </si>
  <si>
    <t>OCT</t>
  </si>
  <si>
    <t>NON</t>
  </si>
  <si>
    <t>DEC</t>
  </si>
  <si>
    <t>Sebacic 560 nm</t>
  </si>
  <si>
    <t>Acuvue 2 contact lenses were read in the same manner as a control. Again blanked to TCPS.</t>
  </si>
  <si>
    <t>Average 485nm</t>
  </si>
  <si>
    <t>Average 544nm</t>
  </si>
  <si>
    <t>Average 560nm</t>
  </si>
  <si>
    <t>Average 570nm</t>
  </si>
  <si>
    <t>Average 600nm</t>
  </si>
  <si>
    <t>Repeat 1</t>
  </si>
  <si>
    <t>Repeat 2</t>
  </si>
  <si>
    <t>Repeat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</si>
</sst>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/>
    <xf numFmtId="165" fontId="2" fillId="2" borderId="1" xfId="0" applyNumberFormat="1" applyFont="1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2" fontId="0" fillId="0" borderId="8" xfId="0" applyNumberFormat="1" applyBorder="1"/>
    <xf numFmtId="2" fontId="0" fillId="0" borderId="0" xfId="0" applyNumberFormat="1" applyBorder="1"/>
    <xf numFmtId="2" fontId="0" fillId="0" borderId="9" xfId="0" applyNumberFormat="1" applyBorder="1"/>
    <xf numFmtId="0" fontId="1" fillId="0" borderId="3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5" fontId="2" fillId="0" borderId="0" xfId="0" applyNumberFormat="1" applyFont="1" applyFill="1" applyBorder="1"/>
    <xf numFmtId="2" fontId="0" fillId="0" borderId="4" xfId="0" applyNumberFormat="1" applyBorder="1"/>
    <xf numFmtId="2" fontId="0" fillId="0" borderId="2" xfId="0" applyNumberFormat="1" applyBorder="1"/>
    <xf numFmtId="2" fontId="0" fillId="0" borderId="5" xfId="0" applyNumberFormat="1" applyBorder="1"/>
    <xf numFmtId="2" fontId="0" fillId="0" borderId="3" xfId="0" applyNumberFormat="1" applyBorder="1"/>
    <xf numFmtId="2" fontId="0" fillId="0" borderId="2" xfId="0" applyNumberFormat="1" applyFont="1" applyBorder="1"/>
    <xf numFmtId="2" fontId="0" fillId="0" borderId="3" xfId="0" applyNumberFormat="1" applyFont="1" applyBorder="1"/>
    <xf numFmtId="2" fontId="0" fillId="0" borderId="7" xfId="0" applyNumberFormat="1" applyBorder="1"/>
    <xf numFmtId="2" fontId="0" fillId="0" borderId="6" xfId="0" applyNumberFormat="1" applyFont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2" fontId="0" fillId="0" borderId="1" xfId="0" applyNumberFormat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gel averages'!$R$2</c:f>
              <c:strCache>
                <c:ptCount val="1"/>
                <c:pt idx="0">
                  <c:v>Hex-acid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averages'!$X$3:$X$11</c:f>
                <c:numCache>
                  <c:formatCode>General</c:formatCode>
                  <c:ptCount val="9"/>
                  <c:pt idx="0">
                    <c:v>1.1462874727830774</c:v>
                  </c:pt>
                  <c:pt idx="1">
                    <c:v>7.0712583086638441</c:v>
                  </c:pt>
                  <c:pt idx="2">
                    <c:v>3.0685566643133191</c:v>
                  </c:pt>
                  <c:pt idx="3">
                    <c:v>0.88316849820974686</c:v>
                  </c:pt>
                  <c:pt idx="4">
                    <c:v>0.5343362840958088</c:v>
                  </c:pt>
                  <c:pt idx="5">
                    <c:v>0.59681110468583742</c:v>
                  </c:pt>
                  <c:pt idx="6">
                    <c:v>4.1798831515261963</c:v>
                  </c:pt>
                  <c:pt idx="7">
                    <c:v>1.1747935752283816</c:v>
                  </c:pt>
                  <c:pt idx="8">
                    <c:v>1.9913672395620143</c:v>
                  </c:pt>
                </c:numCache>
              </c:numRef>
            </c:plus>
            <c:minus>
              <c:numRef>
                <c:f>'All gel averages'!$X$3:$X$11</c:f>
                <c:numCache>
                  <c:formatCode>General</c:formatCode>
                  <c:ptCount val="9"/>
                  <c:pt idx="0">
                    <c:v>1.1462874727830774</c:v>
                  </c:pt>
                  <c:pt idx="1">
                    <c:v>7.0712583086638441</c:v>
                  </c:pt>
                  <c:pt idx="2">
                    <c:v>3.0685566643133191</c:v>
                  </c:pt>
                  <c:pt idx="3">
                    <c:v>0.88316849820974686</c:v>
                  </c:pt>
                  <c:pt idx="4">
                    <c:v>0.5343362840958088</c:v>
                  </c:pt>
                  <c:pt idx="5">
                    <c:v>0.59681110468583742</c:v>
                  </c:pt>
                  <c:pt idx="6">
                    <c:v>4.1798831515261963</c:v>
                  </c:pt>
                  <c:pt idx="7">
                    <c:v>1.1747935752283816</c:v>
                  </c:pt>
                  <c:pt idx="8">
                    <c:v>1.9913672395620143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gel averages'!$Q$4:$Q$11</c:f>
              <c:strCache>
                <c:ptCount val="8"/>
                <c:pt idx="0">
                  <c:v>30-0.1</c:v>
                </c:pt>
                <c:pt idx="1">
                  <c:v>30-0.13</c:v>
                </c:pt>
                <c:pt idx="2">
                  <c:v>60-0.07</c:v>
                </c:pt>
                <c:pt idx="3">
                  <c:v>60-0.1</c:v>
                </c:pt>
                <c:pt idx="4">
                  <c:v>60-0.13</c:v>
                </c:pt>
                <c:pt idx="5">
                  <c:v>90-0.07</c:v>
                </c:pt>
                <c:pt idx="6">
                  <c:v>90-0.1</c:v>
                </c:pt>
                <c:pt idx="7">
                  <c:v>90-0.13</c:v>
                </c:pt>
              </c:strCache>
            </c:strRef>
          </c:cat>
          <c:val>
            <c:numRef>
              <c:f>'All gel averages'!$R$4:$R$11</c:f>
              <c:numCache>
                <c:formatCode>0.0</c:formatCode>
                <c:ptCount val="8"/>
                <c:pt idx="0">
                  <c:v>90.249283164910707</c:v>
                </c:pt>
                <c:pt idx="1">
                  <c:v>96.447134763118015</c:v>
                </c:pt>
                <c:pt idx="2">
                  <c:v>96.090762033941431</c:v>
                </c:pt>
                <c:pt idx="3">
                  <c:v>96.793720252942194</c:v>
                </c:pt>
                <c:pt idx="4">
                  <c:v>97.483103324561739</c:v>
                </c:pt>
                <c:pt idx="5">
                  <c:v>92.00084066322664</c:v>
                </c:pt>
                <c:pt idx="6">
                  <c:v>95.472923827513071</c:v>
                </c:pt>
                <c:pt idx="7">
                  <c:v>95.696584244378982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BEF-9D3B-361F3ECDD96B}"/>
            </c:ext>
          </c:extLst>
        </c:ser>
        <c:ser>
          <c:idx val="1"/>
          <c:order val="1"/>
          <c:tx>
            <c:strRef>
              <c:f>'All gel averages'!$S$2</c:f>
              <c:strCache>
                <c:ptCount val="1"/>
                <c:pt idx="0">
                  <c:v>Oct-acid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averages'!$Y$3:$Y$11</c:f>
                <c:numCache>
                  <c:formatCode>General</c:formatCode>
                  <c:ptCount val="9"/>
                  <c:pt idx="0">
                    <c:v>0.66177430437893581</c:v>
                  </c:pt>
                  <c:pt idx="1">
                    <c:v>2.9290089612696066</c:v>
                  </c:pt>
                  <c:pt idx="2">
                    <c:v>3.0120107403141776</c:v>
                  </c:pt>
                  <c:pt idx="3">
                    <c:v>0.900546829031175</c:v>
                  </c:pt>
                  <c:pt idx="4">
                    <c:v>0.66225363566137607</c:v>
                  </c:pt>
                  <c:pt idx="5">
                    <c:v>0.23748782245079544</c:v>
                  </c:pt>
                  <c:pt idx="6">
                    <c:v>8.8854675633136928</c:v>
                  </c:pt>
                  <c:pt idx="7">
                    <c:v>1.8815143026206391</c:v>
                  </c:pt>
                  <c:pt idx="8">
                    <c:v>11.166508894054507</c:v>
                  </c:pt>
                </c:numCache>
              </c:numRef>
            </c:plus>
            <c:minus>
              <c:numRef>
                <c:f>'All gel averages'!$Y$3:$Y$11</c:f>
                <c:numCache>
                  <c:formatCode>General</c:formatCode>
                  <c:ptCount val="9"/>
                  <c:pt idx="0">
                    <c:v>0.66177430437893581</c:v>
                  </c:pt>
                  <c:pt idx="1">
                    <c:v>2.9290089612696066</c:v>
                  </c:pt>
                  <c:pt idx="2">
                    <c:v>3.0120107403141776</c:v>
                  </c:pt>
                  <c:pt idx="3">
                    <c:v>0.900546829031175</c:v>
                  </c:pt>
                  <c:pt idx="4">
                    <c:v>0.66225363566137607</c:v>
                  </c:pt>
                  <c:pt idx="5">
                    <c:v>0.23748782245079544</c:v>
                  </c:pt>
                  <c:pt idx="6">
                    <c:v>8.8854675633136928</c:v>
                  </c:pt>
                  <c:pt idx="7">
                    <c:v>1.8815143026206391</c:v>
                  </c:pt>
                  <c:pt idx="8">
                    <c:v>11.166508894054507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gel averages'!$Q$4:$Q$11</c:f>
              <c:strCache>
                <c:ptCount val="8"/>
                <c:pt idx="0">
                  <c:v>30-0.1</c:v>
                </c:pt>
                <c:pt idx="1">
                  <c:v>30-0.13</c:v>
                </c:pt>
                <c:pt idx="2">
                  <c:v>60-0.07</c:v>
                </c:pt>
                <c:pt idx="3">
                  <c:v>60-0.1</c:v>
                </c:pt>
                <c:pt idx="4">
                  <c:v>60-0.13</c:v>
                </c:pt>
                <c:pt idx="5">
                  <c:v>90-0.07</c:v>
                </c:pt>
                <c:pt idx="6">
                  <c:v>90-0.1</c:v>
                </c:pt>
                <c:pt idx="7">
                  <c:v>90-0.13</c:v>
                </c:pt>
              </c:strCache>
            </c:strRef>
          </c:cat>
          <c:val>
            <c:numRef>
              <c:f>'All gel averages'!$S$4:$S$11</c:f>
              <c:numCache>
                <c:formatCode>0.0</c:formatCode>
                <c:ptCount val="8"/>
                <c:pt idx="0">
                  <c:v>98.394495521346201</c:v>
                </c:pt>
                <c:pt idx="1">
                  <c:v>94.331061236030436</c:v>
                </c:pt>
                <c:pt idx="2">
                  <c:v>90.056381457099178</c:v>
                </c:pt>
                <c:pt idx="3">
                  <c:v>94.409448663935947</c:v>
                </c:pt>
                <c:pt idx="4">
                  <c:v>93.079590471499571</c:v>
                </c:pt>
                <c:pt idx="5">
                  <c:v>18.560672637619557</c:v>
                </c:pt>
                <c:pt idx="6">
                  <c:v>74.583422320391051</c:v>
                </c:pt>
                <c:pt idx="7">
                  <c:v>54.69128689593483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BEF-9D3B-361F3ECDD96B}"/>
            </c:ext>
          </c:extLst>
        </c:ser>
        <c:ser>
          <c:idx val="2"/>
          <c:order val="2"/>
          <c:tx>
            <c:strRef>
              <c:f>'All gel averages'!$T$2</c:f>
              <c:strCache>
                <c:ptCount val="1"/>
                <c:pt idx="0">
                  <c:v>Non-acid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averages'!$Z$3:$Z$11</c:f>
                <c:numCache>
                  <c:formatCode>General</c:formatCode>
                  <c:ptCount val="9"/>
                  <c:pt idx="0">
                    <c:v>0.73176723194536752</c:v>
                  </c:pt>
                  <c:pt idx="1">
                    <c:v>3.7436101340489745</c:v>
                  </c:pt>
                  <c:pt idx="2">
                    <c:v>7.6156797678675936</c:v>
                  </c:pt>
                  <c:pt idx="3">
                    <c:v>14.300061853369446</c:v>
                  </c:pt>
                  <c:pt idx="4">
                    <c:v>1.3043025569388165</c:v>
                  </c:pt>
                  <c:pt idx="5">
                    <c:v>3.5557500786547402</c:v>
                  </c:pt>
                  <c:pt idx="6">
                    <c:v>0.23393267647670413</c:v>
                  </c:pt>
                  <c:pt idx="7">
                    <c:v>4.7318307793607319</c:v>
                  </c:pt>
                  <c:pt idx="8">
                    <c:v>7.3333032401120732</c:v>
                  </c:pt>
                </c:numCache>
              </c:numRef>
            </c:plus>
            <c:minus>
              <c:numRef>
                <c:f>'All gel averages'!$Z$3:$Z$11</c:f>
                <c:numCache>
                  <c:formatCode>General</c:formatCode>
                  <c:ptCount val="9"/>
                  <c:pt idx="0">
                    <c:v>0.73176723194536752</c:v>
                  </c:pt>
                  <c:pt idx="1">
                    <c:v>3.7436101340489745</c:v>
                  </c:pt>
                  <c:pt idx="2">
                    <c:v>7.6156797678675936</c:v>
                  </c:pt>
                  <c:pt idx="3">
                    <c:v>14.300061853369446</c:v>
                  </c:pt>
                  <c:pt idx="4">
                    <c:v>1.3043025569388165</c:v>
                  </c:pt>
                  <c:pt idx="5">
                    <c:v>3.5557500786547402</c:v>
                  </c:pt>
                  <c:pt idx="6">
                    <c:v>0.23393267647670413</c:v>
                  </c:pt>
                  <c:pt idx="7">
                    <c:v>4.7318307793607319</c:v>
                  </c:pt>
                  <c:pt idx="8">
                    <c:v>7.3333032401120732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gel averages'!$Q$4:$Q$11</c:f>
              <c:strCache>
                <c:ptCount val="8"/>
                <c:pt idx="0">
                  <c:v>30-0.1</c:v>
                </c:pt>
                <c:pt idx="1">
                  <c:v>30-0.13</c:v>
                </c:pt>
                <c:pt idx="2">
                  <c:v>60-0.07</c:v>
                </c:pt>
                <c:pt idx="3">
                  <c:v>60-0.1</c:v>
                </c:pt>
                <c:pt idx="4">
                  <c:v>60-0.13</c:v>
                </c:pt>
                <c:pt idx="5">
                  <c:v>90-0.07</c:v>
                </c:pt>
                <c:pt idx="6">
                  <c:v>90-0.1</c:v>
                </c:pt>
                <c:pt idx="7">
                  <c:v>90-0.13</c:v>
                </c:pt>
              </c:strCache>
            </c:strRef>
          </c:cat>
          <c:val>
            <c:numRef>
              <c:f>'All gel averages'!$T$4:$T$11</c:f>
              <c:numCache>
                <c:formatCode>0.0</c:formatCode>
                <c:ptCount val="8"/>
                <c:pt idx="0">
                  <c:v>93.215316765305204</c:v>
                </c:pt>
                <c:pt idx="1">
                  <c:v>92.933581677040706</c:v>
                </c:pt>
                <c:pt idx="2">
                  <c:v>72.531110242287113</c:v>
                </c:pt>
                <c:pt idx="3">
                  <c:v>87.211521986624362</c:v>
                </c:pt>
                <c:pt idx="4">
                  <c:v>89.260874503793232</c:v>
                </c:pt>
                <c:pt idx="5">
                  <c:v>1.0611213461338407</c:v>
                </c:pt>
                <c:pt idx="6">
                  <c:v>35.100947931987129</c:v>
                </c:pt>
                <c:pt idx="7">
                  <c:v>43.529757991422962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BEF-9D3B-361F3ECDD96B}"/>
            </c:ext>
          </c:extLst>
        </c:ser>
        <c:ser>
          <c:idx val="3"/>
          <c:order val="3"/>
          <c:tx>
            <c:strRef>
              <c:f>'All gel averages'!$U$2</c:f>
              <c:strCache>
                <c:ptCount val="1"/>
                <c:pt idx="0">
                  <c:v>Dec-acid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averages'!$AA$3:$AA$11</c:f>
                <c:numCache>
                  <c:formatCode>General</c:formatCode>
                  <c:ptCount val="9"/>
                  <c:pt idx="0">
                    <c:v>0.38113129093535636</c:v>
                  </c:pt>
                  <c:pt idx="1">
                    <c:v>1.683553216996466</c:v>
                  </c:pt>
                  <c:pt idx="2">
                    <c:v>2.0870860155006628</c:v>
                  </c:pt>
                  <c:pt idx="3">
                    <c:v>27.752825883111264</c:v>
                  </c:pt>
                  <c:pt idx="4">
                    <c:v>7.1255570514971271</c:v>
                  </c:pt>
                  <c:pt idx="5">
                    <c:v>2.009287336204995</c:v>
                  </c:pt>
                  <c:pt idx="6">
                    <c:v>3.291935354907418E-2</c:v>
                  </c:pt>
                  <c:pt idx="7">
                    <c:v>2.5819215541590581</c:v>
                  </c:pt>
                  <c:pt idx="8">
                    <c:v>2.0942794270313096</c:v>
                  </c:pt>
                </c:numCache>
              </c:numRef>
            </c:plus>
            <c:minus>
              <c:numRef>
                <c:f>'All gel averages'!$AA$3:$AA$11</c:f>
                <c:numCache>
                  <c:formatCode>General</c:formatCode>
                  <c:ptCount val="9"/>
                  <c:pt idx="0">
                    <c:v>0.38113129093535636</c:v>
                  </c:pt>
                  <c:pt idx="1">
                    <c:v>1.683553216996466</c:v>
                  </c:pt>
                  <c:pt idx="2">
                    <c:v>2.0870860155006628</c:v>
                  </c:pt>
                  <c:pt idx="3">
                    <c:v>27.752825883111264</c:v>
                  </c:pt>
                  <c:pt idx="4">
                    <c:v>7.1255570514971271</c:v>
                  </c:pt>
                  <c:pt idx="5">
                    <c:v>2.009287336204995</c:v>
                  </c:pt>
                  <c:pt idx="6">
                    <c:v>3.291935354907418E-2</c:v>
                  </c:pt>
                  <c:pt idx="7">
                    <c:v>2.5819215541590581</c:v>
                  </c:pt>
                  <c:pt idx="8">
                    <c:v>2.0942794270313096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gel averages'!$Q$4:$Q$11</c:f>
              <c:strCache>
                <c:ptCount val="8"/>
                <c:pt idx="0">
                  <c:v>30-0.1</c:v>
                </c:pt>
                <c:pt idx="1">
                  <c:v>30-0.13</c:v>
                </c:pt>
                <c:pt idx="2">
                  <c:v>60-0.07</c:v>
                </c:pt>
                <c:pt idx="3">
                  <c:v>60-0.1</c:v>
                </c:pt>
                <c:pt idx="4">
                  <c:v>60-0.13</c:v>
                </c:pt>
                <c:pt idx="5">
                  <c:v>90-0.07</c:v>
                </c:pt>
                <c:pt idx="6">
                  <c:v>90-0.1</c:v>
                </c:pt>
                <c:pt idx="7">
                  <c:v>90-0.13</c:v>
                </c:pt>
              </c:strCache>
            </c:strRef>
          </c:cat>
          <c:val>
            <c:numRef>
              <c:f>'All gel averages'!$U$4:$U$11</c:f>
              <c:numCache>
                <c:formatCode>0.0</c:formatCode>
                <c:ptCount val="8"/>
                <c:pt idx="0">
                  <c:v>96.637107284228193</c:v>
                </c:pt>
                <c:pt idx="1">
                  <c:v>98.448065442253906</c:v>
                </c:pt>
                <c:pt idx="2">
                  <c:v>55.702348715837367</c:v>
                </c:pt>
                <c:pt idx="3">
                  <c:v>80.774937307352602</c:v>
                </c:pt>
                <c:pt idx="4">
                  <c:v>77.551095312059161</c:v>
                </c:pt>
                <c:pt idx="5">
                  <c:v>0.84773513850034377</c:v>
                </c:pt>
                <c:pt idx="6">
                  <c:v>5.1622676198162267</c:v>
                </c:pt>
                <c:pt idx="7">
                  <c:v>2.5540810920603998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1B-4BEF-9D3B-361F3ECDD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669696"/>
        <c:axId val="125006336"/>
      </c:barChart>
      <c:catAx>
        <c:axId val="4066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 i="0" baseline="0">
                    <a:effectLst/>
                  </a:rPr>
                  <a:t>P</a:t>
                </a:r>
                <a:r>
                  <a:rPr lang="el-GR" sz="1200" b="1" i="0" baseline="0">
                    <a:effectLst/>
                  </a:rPr>
                  <a:t>ε</a:t>
                </a:r>
                <a:r>
                  <a:rPr lang="en-GB" sz="1200" b="1" i="0" baseline="0">
                    <a:effectLst/>
                  </a:rPr>
                  <a:t>K Hyrdogel Type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2565957125603865"/>
              <c:y val="0.84817171717171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6336"/>
        <c:crosses val="autoZero"/>
        <c:auto val="1"/>
        <c:lblAlgn val="ctr"/>
        <c:lblOffset val="100"/>
        <c:noMultiLvlLbl val="0"/>
      </c:catAx>
      <c:valAx>
        <c:axId val="125006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Light Transmission in % at</a:t>
                </a:r>
                <a:r>
                  <a:rPr lang="en-GB" sz="1100" b="1" baseline="0"/>
                  <a:t> 560nm</a:t>
                </a:r>
                <a:r>
                  <a:rPr lang="en-GB" sz="1100" b="1"/>
                  <a:t> </a:t>
                </a:r>
              </a:p>
            </c:rich>
          </c:tx>
          <c:layout>
            <c:manualLayout>
              <c:xMode val="edge"/>
              <c:yMode val="edge"/>
              <c:x val="1.5670893719806765E-2"/>
              <c:y val="0.15775732323232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6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averages'!$R$3:$R$11</c:f>
              <c:numCache>
                <c:formatCode>0.0</c:formatCode>
                <c:ptCount val="9"/>
                <c:pt idx="0">
                  <c:v>75.244541468699794</c:v>
                </c:pt>
                <c:pt idx="1">
                  <c:v>90.249283164910707</c:v>
                </c:pt>
                <c:pt idx="2">
                  <c:v>96.447134763118015</c:v>
                </c:pt>
                <c:pt idx="3">
                  <c:v>96.090762033941431</c:v>
                </c:pt>
                <c:pt idx="4">
                  <c:v>96.793720252942194</c:v>
                </c:pt>
                <c:pt idx="5">
                  <c:v>97.483103324561739</c:v>
                </c:pt>
                <c:pt idx="6">
                  <c:v>92.00084066322664</c:v>
                </c:pt>
                <c:pt idx="7">
                  <c:v>95.472923827513071</c:v>
                </c:pt>
                <c:pt idx="8">
                  <c:v>95.696584244378982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'All gel averages'!#REF!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834-4FA6-B328-156122F9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70208"/>
        <c:axId val="125008640"/>
      </c:barChart>
      <c:catAx>
        <c:axId val="4067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008640"/>
        <c:crosses val="autoZero"/>
        <c:auto val="1"/>
        <c:lblAlgn val="ctr"/>
        <c:lblOffset val="100"/>
        <c:noMultiLvlLbl val="0"/>
      </c:catAx>
      <c:valAx>
        <c:axId val="1250086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0670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Average Transpareny of Various di-acid Hydrogels with Varying Crosslinking (%) &amp; P</a:t>
            </a:r>
            <a:r>
              <a:rPr lang="el-GR" sz="1800" b="1" i="0" baseline="0">
                <a:effectLst/>
              </a:rPr>
              <a:t>ε</a:t>
            </a:r>
            <a:r>
              <a:rPr lang="en-GB" sz="1800" b="1" i="0" baseline="0">
                <a:effectLst/>
              </a:rPr>
              <a:t>K Density (g/ml) at 485nm &amp; 560nm</a:t>
            </a:r>
            <a:endParaRPr lang="en-GB">
              <a:effectLst/>
            </a:endParaRPr>
          </a:p>
        </c:rich>
      </c:tx>
      <c:layout>
        <c:manualLayout>
          <c:xMode val="edge"/>
          <c:yMode val="edge"/>
          <c:x val="0.10435775193798449"/>
          <c:y val="5.22633744855967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479198966408267E-2"/>
          <c:y val="0.15367791034562195"/>
          <c:w val="0.81212234243919268"/>
          <c:h val="0.67657121303726153"/>
        </c:manualLayout>
      </c:layout>
      <c:barChart>
        <c:barDir val="col"/>
        <c:grouping val="clustered"/>
        <c:varyColors val="0"/>
        <c:ser>
          <c:idx val="4"/>
          <c:order val="0"/>
          <c:tx>
            <c:v>Adipic 485nm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averages'!$X$15:$X$23</c:f>
                <c:numCache>
                  <c:formatCode>General</c:formatCode>
                  <c:ptCount val="9"/>
                  <c:pt idx="0">
                    <c:v>1.1890352276975829</c:v>
                  </c:pt>
                  <c:pt idx="1">
                    <c:v>5.7942981106604199</c:v>
                  </c:pt>
                  <c:pt idx="2">
                    <c:v>2.6515618675300425</c:v>
                  </c:pt>
                  <c:pt idx="3">
                    <c:v>0.72643355724042746</c:v>
                  </c:pt>
                  <c:pt idx="4">
                    <c:v>0.15707192139485884</c:v>
                  </c:pt>
                  <c:pt idx="5">
                    <c:v>0.7654858923571175</c:v>
                  </c:pt>
                  <c:pt idx="6">
                    <c:v>6.0716626368063382</c:v>
                  </c:pt>
                  <c:pt idx="7">
                    <c:v>2.072063735232494</c:v>
                  </c:pt>
                  <c:pt idx="8">
                    <c:v>1.919005352276399</c:v>
                  </c:pt>
                </c:numCache>
              </c:numRef>
            </c:plus>
            <c:minus>
              <c:numRef>
                <c:f>'All gel averages'!$X$15:$X$23</c:f>
                <c:numCache>
                  <c:formatCode>General</c:formatCode>
                  <c:ptCount val="9"/>
                  <c:pt idx="0">
                    <c:v>1.1890352276975829</c:v>
                  </c:pt>
                  <c:pt idx="1">
                    <c:v>5.7942981106604199</c:v>
                  </c:pt>
                  <c:pt idx="2">
                    <c:v>2.6515618675300425</c:v>
                  </c:pt>
                  <c:pt idx="3">
                    <c:v>0.72643355724042746</c:v>
                  </c:pt>
                  <c:pt idx="4">
                    <c:v>0.15707192139485884</c:v>
                  </c:pt>
                  <c:pt idx="5">
                    <c:v>0.7654858923571175</c:v>
                  </c:pt>
                  <c:pt idx="6">
                    <c:v>6.0716626368063382</c:v>
                  </c:pt>
                  <c:pt idx="7">
                    <c:v>2.072063735232494</c:v>
                  </c:pt>
                  <c:pt idx="8">
                    <c:v>1.919005352276399</c:v>
                  </c:pt>
                </c:numCache>
              </c:numRef>
            </c:minus>
          </c:errBars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averages'!$R$15:$R$23</c:f>
              <c:numCache>
                <c:formatCode>0.0</c:formatCode>
                <c:ptCount val="9"/>
                <c:pt idx="0">
                  <c:v>79.054209442775701</c:v>
                </c:pt>
                <c:pt idx="1">
                  <c:v>91.650002743782025</c:v>
                </c:pt>
                <c:pt idx="2">
                  <c:v>96.412860347168817</c:v>
                </c:pt>
                <c:pt idx="3">
                  <c:v>95.184615266122748</c:v>
                </c:pt>
                <c:pt idx="4">
                  <c:v>95.67004167985219</c:v>
                </c:pt>
                <c:pt idx="5">
                  <c:v>96.129950728277265</c:v>
                </c:pt>
                <c:pt idx="6">
                  <c:v>88.536432963620655</c:v>
                </c:pt>
                <c:pt idx="7">
                  <c:v>93.536115524696129</c:v>
                </c:pt>
                <c:pt idx="8">
                  <c:v>94.480769529507867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D-4BDF-AA17-6EDB0FE77533}"/>
            </c:ext>
          </c:extLst>
        </c:ser>
        <c:ser>
          <c:idx val="0"/>
          <c:order val="1"/>
          <c:tx>
            <c:v>Adipic 560nm</c:v>
          </c:tx>
          <c:spPr>
            <a:solidFill>
              <a:schemeClr val="accent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averages'!$X$3:$X$11</c:f>
                <c:numCache>
                  <c:formatCode>General</c:formatCode>
                  <c:ptCount val="9"/>
                  <c:pt idx="0">
                    <c:v>1.1462874727830774</c:v>
                  </c:pt>
                  <c:pt idx="1">
                    <c:v>7.0712583086638441</c:v>
                  </c:pt>
                  <c:pt idx="2">
                    <c:v>3.0685566643133191</c:v>
                  </c:pt>
                  <c:pt idx="3">
                    <c:v>0.88316849820974686</c:v>
                  </c:pt>
                  <c:pt idx="4">
                    <c:v>0.5343362840958088</c:v>
                  </c:pt>
                  <c:pt idx="5">
                    <c:v>0.59681110468583742</c:v>
                  </c:pt>
                  <c:pt idx="6">
                    <c:v>4.1798831515261963</c:v>
                  </c:pt>
                  <c:pt idx="7">
                    <c:v>1.1747935752283816</c:v>
                  </c:pt>
                  <c:pt idx="8">
                    <c:v>1.9913672395620143</c:v>
                  </c:pt>
                </c:numCache>
              </c:numRef>
            </c:plus>
            <c:minus>
              <c:numRef>
                <c:f>'All gel averages'!$X$3:$X$11</c:f>
                <c:numCache>
                  <c:formatCode>General</c:formatCode>
                  <c:ptCount val="9"/>
                  <c:pt idx="0">
                    <c:v>1.1462874727830774</c:v>
                  </c:pt>
                  <c:pt idx="1">
                    <c:v>7.0712583086638441</c:v>
                  </c:pt>
                  <c:pt idx="2">
                    <c:v>3.0685566643133191</c:v>
                  </c:pt>
                  <c:pt idx="3">
                    <c:v>0.88316849820974686</c:v>
                  </c:pt>
                  <c:pt idx="4">
                    <c:v>0.5343362840958088</c:v>
                  </c:pt>
                  <c:pt idx="5">
                    <c:v>0.59681110468583742</c:v>
                  </c:pt>
                  <c:pt idx="6">
                    <c:v>4.1798831515261963</c:v>
                  </c:pt>
                  <c:pt idx="7">
                    <c:v>1.1747935752283816</c:v>
                  </c:pt>
                  <c:pt idx="8">
                    <c:v>1.9913672395620143</c:v>
                  </c:pt>
                </c:numCache>
              </c:numRef>
            </c:minus>
          </c:errBars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averages'!$R$3:$R$11</c:f>
              <c:numCache>
                <c:formatCode>0.0</c:formatCode>
                <c:ptCount val="9"/>
                <c:pt idx="0">
                  <c:v>75.244541468699794</c:v>
                </c:pt>
                <c:pt idx="1">
                  <c:v>90.249283164910707</c:v>
                </c:pt>
                <c:pt idx="2">
                  <c:v>96.447134763118015</c:v>
                </c:pt>
                <c:pt idx="3">
                  <c:v>96.090762033941431</c:v>
                </c:pt>
                <c:pt idx="4">
                  <c:v>96.793720252942194</c:v>
                </c:pt>
                <c:pt idx="5">
                  <c:v>97.483103324561739</c:v>
                </c:pt>
                <c:pt idx="6">
                  <c:v>92.00084066322664</c:v>
                </c:pt>
                <c:pt idx="7">
                  <c:v>95.472923827513071</c:v>
                </c:pt>
                <c:pt idx="8">
                  <c:v>95.696584244378982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D-4BDF-AA17-6EDB0FE77533}"/>
            </c:ext>
          </c:extLst>
        </c:ser>
        <c:ser>
          <c:idx val="5"/>
          <c:order val="2"/>
          <c:tx>
            <c:v>Suberic 485nm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averages'!$Y$15:$Y$23</c:f>
                <c:numCache>
                  <c:formatCode>General</c:formatCode>
                  <c:ptCount val="9"/>
                  <c:pt idx="0">
                    <c:v>0.54594717727632658</c:v>
                  </c:pt>
                  <c:pt idx="1">
                    <c:v>2.1386586118472071</c:v>
                  </c:pt>
                  <c:pt idx="2">
                    <c:v>2.6824152077635448</c:v>
                  </c:pt>
                  <c:pt idx="3">
                    <c:v>1.7020259352395333</c:v>
                  </c:pt>
                  <c:pt idx="4">
                    <c:v>1.0045593157457675</c:v>
                  </c:pt>
                  <c:pt idx="5">
                    <c:v>0.13024863256197836</c:v>
                  </c:pt>
                  <c:pt idx="6">
                    <c:v>4.3388315073357235</c:v>
                  </c:pt>
                  <c:pt idx="7">
                    <c:v>0.31977900874776044</c:v>
                  </c:pt>
                  <c:pt idx="8">
                    <c:v>10.19539651700693</c:v>
                  </c:pt>
                </c:numCache>
              </c:numRef>
            </c:plus>
            <c:minus>
              <c:numRef>
                <c:f>'All gel averages'!$Y$15:$Y$23</c:f>
                <c:numCache>
                  <c:formatCode>General</c:formatCode>
                  <c:ptCount val="9"/>
                  <c:pt idx="0">
                    <c:v>0.54594717727632658</c:v>
                  </c:pt>
                  <c:pt idx="1">
                    <c:v>2.1386586118472071</c:v>
                  </c:pt>
                  <c:pt idx="2">
                    <c:v>2.6824152077635448</c:v>
                  </c:pt>
                  <c:pt idx="3">
                    <c:v>1.7020259352395333</c:v>
                  </c:pt>
                  <c:pt idx="4">
                    <c:v>1.0045593157457675</c:v>
                  </c:pt>
                  <c:pt idx="5">
                    <c:v>0.13024863256197836</c:v>
                  </c:pt>
                  <c:pt idx="6">
                    <c:v>4.3388315073357235</c:v>
                  </c:pt>
                  <c:pt idx="7">
                    <c:v>0.31977900874776044</c:v>
                  </c:pt>
                  <c:pt idx="8">
                    <c:v>10.19539651700693</c:v>
                  </c:pt>
                </c:numCache>
              </c:numRef>
            </c:minus>
          </c:errBars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averages'!$S$15:$S$23</c:f>
              <c:numCache>
                <c:formatCode>0.0</c:formatCode>
                <c:ptCount val="9"/>
                <c:pt idx="0">
                  <c:v>79.054209442775701</c:v>
                </c:pt>
                <c:pt idx="1">
                  <c:v>91.650002743782025</c:v>
                </c:pt>
                <c:pt idx="2">
                  <c:v>96.412860347168817</c:v>
                </c:pt>
                <c:pt idx="3">
                  <c:v>95.184615266122748</c:v>
                </c:pt>
                <c:pt idx="4">
                  <c:v>95.67004167985219</c:v>
                </c:pt>
                <c:pt idx="5">
                  <c:v>96.129950728277265</c:v>
                </c:pt>
                <c:pt idx="6">
                  <c:v>88.536432963620655</c:v>
                </c:pt>
                <c:pt idx="7">
                  <c:v>93.536115524696129</c:v>
                </c:pt>
                <c:pt idx="8">
                  <c:v>94.480769529507867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6D-4BDF-AA17-6EDB0FE77533}"/>
            </c:ext>
          </c:extLst>
        </c:ser>
        <c:ser>
          <c:idx val="1"/>
          <c:order val="3"/>
          <c:tx>
            <c:v>Suberic 560nm</c:v>
          </c:tx>
          <c:spPr>
            <a:solidFill>
              <a:schemeClr val="accent2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averages'!$Y$3:$Y$11</c:f>
                <c:numCache>
                  <c:formatCode>General</c:formatCode>
                  <c:ptCount val="9"/>
                  <c:pt idx="0">
                    <c:v>0.66177430437893581</c:v>
                  </c:pt>
                  <c:pt idx="1">
                    <c:v>2.9290089612696066</c:v>
                  </c:pt>
                  <c:pt idx="2">
                    <c:v>3.0120107403141776</c:v>
                  </c:pt>
                  <c:pt idx="3">
                    <c:v>0.900546829031175</c:v>
                  </c:pt>
                  <c:pt idx="4">
                    <c:v>0.66225363566137607</c:v>
                  </c:pt>
                  <c:pt idx="5">
                    <c:v>0.23748782245079544</c:v>
                  </c:pt>
                  <c:pt idx="6">
                    <c:v>8.8854675633136928</c:v>
                  </c:pt>
                  <c:pt idx="7">
                    <c:v>1.8815143026206391</c:v>
                  </c:pt>
                  <c:pt idx="8">
                    <c:v>11.166508894054507</c:v>
                  </c:pt>
                </c:numCache>
              </c:numRef>
            </c:plus>
            <c:minus>
              <c:numRef>
                <c:f>'All gel averages'!$Y$3:$Y$11</c:f>
                <c:numCache>
                  <c:formatCode>General</c:formatCode>
                  <c:ptCount val="9"/>
                  <c:pt idx="0">
                    <c:v>0.66177430437893581</c:v>
                  </c:pt>
                  <c:pt idx="1">
                    <c:v>2.9290089612696066</c:v>
                  </c:pt>
                  <c:pt idx="2">
                    <c:v>3.0120107403141776</c:v>
                  </c:pt>
                  <c:pt idx="3">
                    <c:v>0.900546829031175</c:v>
                  </c:pt>
                  <c:pt idx="4">
                    <c:v>0.66225363566137607</c:v>
                  </c:pt>
                  <c:pt idx="5">
                    <c:v>0.23748782245079544</c:v>
                  </c:pt>
                  <c:pt idx="6">
                    <c:v>8.8854675633136928</c:v>
                  </c:pt>
                  <c:pt idx="7">
                    <c:v>1.8815143026206391</c:v>
                  </c:pt>
                  <c:pt idx="8">
                    <c:v>11.166508894054507</c:v>
                  </c:pt>
                </c:numCache>
              </c:numRef>
            </c:minus>
          </c:errBars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averages'!$S$3:$S$11</c:f>
              <c:numCache>
                <c:formatCode>0.0</c:formatCode>
                <c:ptCount val="9"/>
                <c:pt idx="0">
                  <c:v>75.110387060178596</c:v>
                </c:pt>
                <c:pt idx="1">
                  <c:v>98.394495521346201</c:v>
                </c:pt>
                <c:pt idx="2">
                  <c:v>94.331061236030436</c:v>
                </c:pt>
                <c:pt idx="3">
                  <c:v>90.056381457099178</c:v>
                </c:pt>
                <c:pt idx="4">
                  <c:v>94.409448663935947</c:v>
                </c:pt>
                <c:pt idx="5">
                  <c:v>93.079590471499571</c:v>
                </c:pt>
                <c:pt idx="6">
                  <c:v>18.560672637619557</c:v>
                </c:pt>
                <c:pt idx="7">
                  <c:v>74.583422320391051</c:v>
                </c:pt>
                <c:pt idx="8">
                  <c:v>54.69128689593483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6D-4BDF-AA17-6EDB0FE77533}"/>
            </c:ext>
          </c:extLst>
        </c:ser>
        <c:ser>
          <c:idx val="6"/>
          <c:order val="4"/>
          <c:tx>
            <c:v>Azelaic 485nm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averages'!$Z$15:$Z$23</c:f>
                <c:numCache>
                  <c:formatCode>General</c:formatCode>
                  <c:ptCount val="9"/>
                  <c:pt idx="0">
                    <c:v>0.63642764035157018</c:v>
                  </c:pt>
                  <c:pt idx="1">
                    <c:v>3.3447465782531434</c:v>
                  </c:pt>
                  <c:pt idx="2">
                    <c:v>6.2759482368131634</c:v>
                  </c:pt>
                  <c:pt idx="3">
                    <c:v>19.732327295243955</c:v>
                  </c:pt>
                  <c:pt idx="4">
                    <c:v>1.4610481820072401</c:v>
                  </c:pt>
                  <c:pt idx="5">
                    <c:v>3.8639451837384504</c:v>
                  </c:pt>
                  <c:pt idx="6">
                    <c:v>4.9427597759884277E-2</c:v>
                  </c:pt>
                  <c:pt idx="7">
                    <c:v>4.0857764630965399</c:v>
                  </c:pt>
                  <c:pt idx="8">
                    <c:v>7.5622131919925231</c:v>
                  </c:pt>
                </c:numCache>
              </c:numRef>
            </c:plus>
            <c:minus>
              <c:numRef>
                <c:f>'All gel averages'!$Z$15:$Z$23</c:f>
                <c:numCache>
                  <c:formatCode>General</c:formatCode>
                  <c:ptCount val="9"/>
                  <c:pt idx="0">
                    <c:v>0.63642764035157018</c:v>
                  </c:pt>
                  <c:pt idx="1">
                    <c:v>3.3447465782531434</c:v>
                  </c:pt>
                  <c:pt idx="2">
                    <c:v>6.2759482368131634</c:v>
                  </c:pt>
                  <c:pt idx="3">
                    <c:v>19.732327295243955</c:v>
                  </c:pt>
                  <c:pt idx="4">
                    <c:v>1.4610481820072401</c:v>
                  </c:pt>
                  <c:pt idx="5">
                    <c:v>3.8639451837384504</c:v>
                  </c:pt>
                  <c:pt idx="6">
                    <c:v>4.9427597759884277E-2</c:v>
                  </c:pt>
                  <c:pt idx="7">
                    <c:v>4.0857764630965399</c:v>
                  </c:pt>
                  <c:pt idx="8">
                    <c:v>7.5622131919925231</c:v>
                  </c:pt>
                </c:numCache>
              </c:numRef>
            </c:minus>
          </c:errBars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averages'!$T$15:$T$23</c:f>
              <c:numCache>
                <c:formatCode>0.0</c:formatCode>
                <c:ptCount val="9"/>
                <c:pt idx="0">
                  <c:v>79.236448216601403</c:v>
                </c:pt>
                <c:pt idx="1">
                  <c:v>93.205574224872692</c:v>
                </c:pt>
                <c:pt idx="2">
                  <c:v>92.594239981369867</c:v>
                </c:pt>
                <c:pt idx="3">
                  <c:v>61.505146692005667</c:v>
                </c:pt>
                <c:pt idx="4">
                  <c:v>81.399444711199394</c:v>
                </c:pt>
                <c:pt idx="5">
                  <c:v>85.541615484301659</c:v>
                </c:pt>
                <c:pt idx="6">
                  <c:v>0.85181497928007766</c:v>
                </c:pt>
                <c:pt idx="7">
                  <c:v>20.014745491088465</c:v>
                </c:pt>
                <c:pt idx="8">
                  <c:v>34.667534007235837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6D-4BDF-AA17-6EDB0FE77533}"/>
            </c:ext>
          </c:extLst>
        </c:ser>
        <c:ser>
          <c:idx val="2"/>
          <c:order val="5"/>
          <c:tx>
            <c:v>Azelaic 560nm</c:v>
          </c:tx>
          <c:spPr>
            <a:solidFill>
              <a:schemeClr val="accent3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averages'!$Z$3:$Z$11</c:f>
                <c:numCache>
                  <c:formatCode>General</c:formatCode>
                  <c:ptCount val="9"/>
                  <c:pt idx="0">
                    <c:v>0.73176723194536752</c:v>
                  </c:pt>
                  <c:pt idx="1">
                    <c:v>3.7436101340489745</c:v>
                  </c:pt>
                  <c:pt idx="2">
                    <c:v>7.6156797678675936</c:v>
                  </c:pt>
                  <c:pt idx="3">
                    <c:v>14.300061853369446</c:v>
                  </c:pt>
                  <c:pt idx="4">
                    <c:v>1.3043025569388165</c:v>
                  </c:pt>
                  <c:pt idx="5">
                    <c:v>3.5557500786547402</c:v>
                  </c:pt>
                  <c:pt idx="6">
                    <c:v>0.23393267647670413</c:v>
                  </c:pt>
                  <c:pt idx="7">
                    <c:v>4.7318307793607319</c:v>
                  </c:pt>
                  <c:pt idx="8">
                    <c:v>7.3333032401120732</c:v>
                  </c:pt>
                </c:numCache>
              </c:numRef>
            </c:plus>
            <c:minus>
              <c:numRef>
                <c:f>'All gel averages'!$Z$3:$Z$11</c:f>
                <c:numCache>
                  <c:formatCode>General</c:formatCode>
                  <c:ptCount val="9"/>
                  <c:pt idx="0">
                    <c:v>0.73176723194536752</c:v>
                  </c:pt>
                  <c:pt idx="1">
                    <c:v>3.7436101340489745</c:v>
                  </c:pt>
                  <c:pt idx="2">
                    <c:v>7.6156797678675936</c:v>
                  </c:pt>
                  <c:pt idx="3">
                    <c:v>14.300061853369446</c:v>
                  </c:pt>
                  <c:pt idx="4">
                    <c:v>1.3043025569388165</c:v>
                  </c:pt>
                  <c:pt idx="5">
                    <c:v>3.5557500786547402</c:v>
                  </c:pt>
                  <c:pt idx="6">
                    <c:v>0.23393267647670413</c:v>
                  </c:pt>
                  <c:pt idx="7">
                    <c:v>4.7318307793607319</c:v>
                  </c:pt>
                  <c:pt idx="8">
                    <c:v>7.3333032401120732</c:v>
                  </c:pt>
                </c:numCache>
              </c:numRef>
            </c:minus>
          </c:errBars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averages'!$T$3:$T$11</c:f>
              <c:numCache>
                <c:formatCode>0.0</c:formatCode>
                <c:ptCount val="9"/>
                <c:pt idx="0">
                  <c:v>75.726868847586999</c:v>
                </c:pt>
                <c:pt idx="1">
                  <c:v>93.215316765305204</c:v>
                </c:pt>
                <c:pt idx="2">
                  <c:v>92.933581677040706</c:v>
                </c:pt>
                <c:pt idx="3">
                  <c:v>72.531110242287113</c:v>
                </c:pt>
                <c:pt idx="4">
                  <c:v>87.211521986624362</c:v>
                </c:pt>
                <c:pt idx="5">
                  <c:v>89.260874503793232</c:v>
                </c:pt>
                <c:pt idx="6">
                  <c:v>1.0611213461338407</c:v>
                </c:pt>
                <c:pt idx="7">
                  <c:v>35.100947931987129</c:v>
                </c:pt>
                <c:pt idx="8">
                  <c:v>43.529757991422962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6D-4BDF-AA17-6EDB0FE77533}"/>
            </c:ext>
          </c:extLst>
        </c:ser>
        <c:ser>
          <c:idx val="7"/>
          <c:order val="6"/>
          <c:tx>
            <c:v>Sebacic 485nm</c:v>
          </c:tx>
          <c:spPr>
            <a:solidFill>
              <a:schemeClr val="accent4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averages'!$AA$15:$AA$23</c:f>
                <c:numCache>
                  <c:formatCode>General</c:formatCode>
                  <c:ptCount val="9"/>
                  <c:pt idx="0">
                    <c:v>0.52003080696342086</c:v>
                  </c:pt>
                  <c:pt idx="1">
                    <c:v>1.2762730726117257</c:v>
                  </c:pt>
                  <c:pt idx="2">
                    <c:v>1.582455444937426</c:v>
                  </c:pt>
                  <c:pt idx="3">
                    <c:v>30.88499944028667</c:v>
                  </c:pt>
                  <c:pt idx="4">
                    <c:v>10.310808731329498</c:v>
                  </c:pt>
                  <c:pt idx="5">
                    <c:v>1.8672576414751869</c:v>
                  </c:pt>
                  <c:pt idx="6">
                    <c:v>3.4775905935781337E-2</c:v>
                  </c:pt>
                  <c:pt idx="7">
                    <c:v>1.4641638912791182</c:v>
                  </c:pt>
                  <c:pt idx="8">
                    <c:v>1.2552344762496952</c:v>
                  </c:pt>
                </c:numCache>
              </c:numRef>
            </c:plus>
            <c:minus>
              <c:numRef>
                <c:f>'All gel averages'!$AA$15:$AA$23</c:f>
                <c:numCache>
                  <c:formatCode>General</c:formatCode>
                  <c:ptCount val="9"/>
                  <c:pt idx="0">
                    <c:v>0.52003080696342086</c:v>
                  </c:pt>
                  <c:pt idx="1">
                    <c:v>1.2762730726117257</c:v>
                  </c:pt>
                  <c:pt idx="2">
                    <c:v>1.582455444937426</c:v>
                  </c:pt>
                  <c:pt idx="3">
                    <c:v>30.88499944028667</c:v>
                  </c:pt>
                  <c:pt idx="4">
                    <c:v>10.310808731329498</c:v>
                  </c:pt>
                  <c:pt idx="5">
                    <c:v>1.8672576414751869</c:v>
                  </c:pt>
                  <c:pt idx="6">
                    <c:v>3.4775905935781337E-2</c:v>
                  </c:pt>
                  <c:pt idx="7">
                    <c:v>1.4641638912791182</c:v>
                  </c:pt>
                  <c:pt idx="8">
                    <c:v>1.2552344762496952</c:v>
                  </c:pt>
                </c:numCache>
              </c:numRef>
            </c:minus>
          </c:errBars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averages'!$U$15:$U$23</c:f>
              <c:numCache>
                <c:formatCode>0.0</c:formatCode>
                <c:ptCount val="9"/>
                <c:pt idx="0">
                  <c:v>77.121416905517904</c:v>
                </c:pt>
                <c:pt idx="1">
                  <c:v>96.516226932058899</c:v>
                </c:pt>
                <c:pt idx="2">
                  <c:v>97.797948729071777</c:v>
                </c:pt>
                <c:pt idx="3">
                  <c:v>43.519164973393735</c:v>
                </c:pt>
                <c:pt idx="4">
                  <c:v>73.110940387897756</c:v>
                </c:pt>
                <c:pt idx="5">
                  <c:v>73.329183331388791</c:v>
                </c:pt>
                <c:pt idx="6">
                  <c:v>0.88869590345822724</c:v>
                </c:pt>
                <c:pt idx="7">
                  <c:v>2.6985746543262832</c:v>
                </c:pt>
                <c:pt idx="8">
                  <c:v>1.7949936219527152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6D-4BDF-AA17-6EDB0FE77533}"/>
            </c:ext>
          </c:extLst>
        </c:ser>
        <c:ser>
          <c:idx val="3"/>
          <c:order val="7"/>
          <c:tx>
            <c:v>Sebacic 560nm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'All gel averages'!$AA$3:$AA$11</c:f>
                <c:numCache>
                  <c:formatCode>General</c:formatCode>
                  <c:ptCount val="9"/>
                  <c:pt idx="0">
                    <c:v>0.38113129093535636</c:v>
                  </c:pt>
                  <c:pt idx="1">
                    <c:v>1.683553216996466</c:v>
                  </c:pt>
                  <c:pt idx="2">
                    <c:v>2.0870860155006628</c:v>
                  </c:pt>
                  <c:pt idx="3">
                    <c:v>27.752825883111264</c:v>
                  </c:pt>
                  <c:pt idx="4">
                    <c:v>7.1255570514971271</c:v>
                  </c:pt>
                  <c:pt idx="5">
                    <c:v>2.009287336204995</c:v>
                  </c:pt>
                  <c:pt idx="6">
                    <c:v>3.291935354907418E-2</c:v>
                  </c:pt>
                  <c:pt idx="7">
                    <c:v>2.5819215541590581</c:v>
                  </c:pt>
                  <c:pt idx="8">
                    <c:v>2.0942794270313096</c:v>
                  </c:pt>
                </c:numCache>
              </c:numRef>
            </c:plus>
            <c:minus>
              <c:numRef>
                <c:f>'All gel averages'!$AA$3:$AA$11</c:f>
                <c:numCache>
                  <c:formatCode>General</c:formatCode>
                  <c:ptCount val="9"/>
                  <c:pt idx="0">
                    <c:v>0.38113129093535636</c:v>
                  </c:pt>
                  <c:pt idx="1">
                    <c:v>1.683553216996466</c:v>
                  </c:pt>
                  <c:pt idx="2">
                    <c:v>2.0870860155006628</c:v>
                  </c:pt>
                  <c:pt idx="3">
                    <c:v>27.752825883111264</c:v>
                  </c:pt>
                  <c:pt idx="4">
                    <c:v>7.1255570514971271</c:v>
                  </c:pt>
                  <c:pt idx="5">
                    <c:v>2.009287336204995</c:v>
                  </c:pt>
                  <c:pt idx="6">
                    <c:v>3.291935354907418E-2</c:v>
                  </c:pt>
                  <c:pt idx="7">
                    <c:v>2.5819215541590581</c:v>
                  </c:pt>
                  <c:pt idx="8">
                    <c:v>2.0942794270313096</c:v>
                  </c:pt>
                </c:numCache>
              </c:numRef>
            </c:minus>
          </c:errBars>
          <c:cat>
            <c:strRef>
              <c:f>'All gel averages'!$Q$3:$Q$11</c:f>
              <c:strCache>
                <c:ptCount val="9"/>
                <c:pt idx="0">
                  <c:v>PBS Control</c:v>
                </c:pt>
                <c:pt idx="1">
                  <c:v>30-0.1</c:v>
                </c:pt>
                <c:pt idx="2">
                  <c:v>30-0.13</c:v>
                </c:pt>
                <c:pt idx="3">
                  <c:v>60-0.07</c:v>
                </c:pt>
                <c:pt idx="4">
                  <c:v>60-0.1</c:v>
                </c:pt>
                <c:pt idx="5">
                  <c:v>60-0.13</c:v>
                </c:pt>
                <c:pt idx="6">
                  <c:v>90-0.07</c:v>
                </c:pt>
                <c:pt idx="7">
                  <c:v>90-0.1</c:v>
                </c:pt>
                <c:pt idx="8">
                  <c:v>90-0.13</c:v>
                </c:pt>
              </c:strCache>
            </c:strRef>
          </c:cat>
          <c:val>
            <c:numRef>
              <c:f>'All gel averages'!$U$3:$U$11</c:f>
              <c:numCache>
                <c:formatCode>0.0</c:formatCode>
                <c:ptCount val="9"/>
                <c:pt idx="0">
                  <c:v>72.664953504515907</c:v>
                </c:pt>
                <c:pt idx="1">
                  <c:v>96.637107284228193</c:v>
                </c:pt>
                <c:pt idx="2">
                  <c:v>98.448065442253906</c:v>
                </c:pt>
                <c:pt idx="3">
                  <c:v>55.702348715837367</c:v>
                </c:pt>
                <c:pt idx="4">
                  <c:v>80.774937307352602</c:v>
                </c:pt>
                <c:pt idx="5">
                  <c:v>77.551095312059161</c:v>
                </c:pt>
                <c:pt idx="6">
                  <c:v>0.84773513850034377</c:v>
                </c:pt>
                <c:pt idx="7">
                  <c:v>5.1622676198162267</c:v>
                </c:pt>
                <c:pt idx="8">
                  <c:v>2.5540810920603998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D-4BDF-AA17-6EDB0FE77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77856"/>
        <c:axId val="79225408"/>
      </c:barChart>
      <c:catAx>
        <c:axId val="4357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baseline="0">
                    <a:effectLst/>
                  </a:rPr>
                  <a:t>Hydrogels with Varying Crosslinking (%) &amp; P</a:t>
                </a:r>
                <a:r>
                  <a:rPr lang="el-GR" sz="1400" b="1" i="0" baseline="0">
                    <a:effectLst/>
                  </a:rPr>
                  <a:t>ε</a:t>
                </a:r>
                <a:r>
                  <a:rPr lang="en-GB" sz="1400" b="1" i="0" baseline="0">
                    <a:effectLst/>
                  </a:rPr>
                  <a:t>K Density (g/ml) </a:t>
                </a:r>
                <a:endParaRPr lang="en-GB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0041692506459949"/>
              <c:y val="0.9289240740740740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9225408"/>
        <c:crosses val="autoZero"/>
        <c:auto val="1"/>
        <c:lblAlgn val="ctr"/>
        <c:lblOffset val="100"/>
        <c:noMultiLvlLbl val="0"/>
      </c:catAx>
      <c:valAx>
        <c:axId val="79225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 i="0" baseline="0">
                    <a:effectLst/>
                  </a:rPr>
                  <a:t>% Light Transmission </a:t>
                </a:r>
                <a:endParaRPr lang="en-GB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7.9209240137556175E-3"/>
              <c:y val="0.3216525588022230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43577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93420675123037"/>
          <c:y val="0.13374512855715001"/>
          <c:w val="9.2972406907055272E-2"/>
          <c:h val="0.72165914055027636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214312</xdr:colOff>
      <xdr:row>26</xdr:row>
      <xdr:rowOff>7141</xdr:rowOff>
    </xdr:from>
    <xdr:to>
      <xdr:col>24</xdr:col>
      <xdr:colOff>540187</xdr:colOff>
      <xdr:row>46</xdr:row>
      <xdr:rowOff>157141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869156</xdr:colOff>
      <xdr:row>48</xdr:row>
      <xdr:rowOff>107155</xdr:rowOff>
    </xdr:from>
    <xdr:to>
      <xdr:col>25</xdr:col>
      <xdr:colOff>548623</xdr:colOff>
      <xdr:row>56</xdr:row>
      <xdr:rowOff>107156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370344" y="9251155"/>
          <a:ext cx="7739998" cy="1524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latin typeface="+mn-lt"/>
            </a:rPr>
            <a:t>Average % light transmission of 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repeats of Adipic-acid, Suberic-acid, Azelaic</a:t>
          </a:r>
          <a:r>
            <a:rPr lang="en-GB" sz="1100">
              <a:latin typeface="+mn-lt"/>
            </a:rPr>
            <a:t>-aicd</a:t>
          </a:r>
          <a:r>
            <a:rPr lang="en-GB" sz="1100" baseline="0">
              <a:latin typeface="+mn-lt"/>
            </a:rPr>
            <a:t> and Sebacic-acid </a:t>
          </a:r>
          <a:r>
            <a:rPr lang="en-GB" sz="1100">
              <a:latin typeface="+mn-lt"/>
            </a:rPr>
            <a:t>hydrogels crosslinked either</a:t>
          </a:r>
          <a:r>
            <a:rPr lang="en-GB" sz="1100" baseline="0">
              <a:latin typeface="+mn-lt"/>
            </a:rPr>
            <a:t>; 30%, 60% or 90% with 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varying densities of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latin typeface="+mn-lt"/>
            </a:rPr>
            <a:t>P</a:t>
          </a:r>
          <a:r>
            <a:rPr lang="el-GR" sz="1100">
              <a:latin typeface="+mn-lt"/>
              <a:cs typeface="Arial"/>
            </a:rPr>
            <a:t>ε</a:t>
          </a:r>
          <a:r>
            <a:rPr lang="en-GB" sz="1100">
              <a:latin typeface="+mn-lt"/>
              <a:cs typeface="Arial"/>
            </a:rPr>
            <a:t>K.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latin typeface="+mn-lt"/>
              <a:cs typeface="Arial"/>
            </a:rPr>
            <a:t>2.5ml</a:t>
          </a:r>
          <a:r>
            <a:rPr lang="en-GB" sz="1100" baseline="0">
              <a:latin typeface="+mn-lt"/>
              <a:cs typeface="Arial"/>
            </a:rPr>
            <a:t> of hydrogel solution was cast into the lid of a 60mm petri dish.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6mm diameter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punch was used and gels were placed into 96 well plate and read across various wavelength on the visible spectrum.  </a:t>
          </a:r>
          <a:r>
            <a:rPr lang="en-GB" sz="1100" baseline="0">
              <a:latin typeface="+mn-lt"/>
              <a:cs typeface="Arial"/>
            </a:rPr>
            <a:t>4x6mm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gels per gel type were read</a:t>
          </a:r>
          <a:r>
            <a:rPr lang="en-GB" sz="1100" baseline="0">
              <a:latin typeface="+mn-lt"/>
              <a:cs typeface="Arial"/>
            </a:rPr>
            <a:t>.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560nm represented here as the middle of the spectrum, all other wavelengths were very similary in terms of average transparency.  Control was 100ul of PSB.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gel type was weighed out and measured in triplicate.  </a:t>
          </a:r>
          <a:r>
            <a:rPr lang="en-GB" sz="1100" baseline="0">
              <a:latin typeface="+mn-lt"/>
              <a:cs typeface="Arial"/>
            </a:rPr>
            <a:t>Graph displays averages of 3 repeats and standard diviations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= 3.</a:t>
          </a:r>
          <a:endParaRPr lang="en-GB" sz="1100" baseline="0">
            <a:latin typeface="+mn-lt"/>
            <a:cs typeface="Arial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Azelaic-acid 60% 15 &amp; Sebacic-acid 60% 15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had very different transparencies between the 3 gels made.  </a:t>
          </a:r>
        </a:p>
      </xdr:txBody>
    </xdr:sp>
    <xdr:clientData/>
  </xdr:twoCellAnchor>
  <xdr:twoCellAnchor>
    <xdr:from>
      <xdr:col>7</xdr:col>
      <xdr:colOff>476248</xdr:colOff>
      <xdr:row>24</xdr:row>
      <xdr:rowOff>98821</xdr:rowOff>
    </xdr:from>
    <xdr:to>
      <xdr:col>15</xdr:col>
      <xdr:colOff>23810</xdr:colOff>
      <xdr:row>38</xdr:row>
      <xdr:rowOff>175021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154782</xdr:colOff>
      <xdr:row>1</xdr:row>
      <xdr:rowOff>39287</xdr:rowOff>
    </xdr:from>
    <xdr:to>
      <xdr:col>41</xdr:col>
      <xdr:colOff>938</xdr:colOff>
      <xdr:row>26</xdr:row>
      <xdr:rowOff>136787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154782</xdr:colOff>
      <xdr:row>26</xdr:row>
      <xdr:rowOff>154778</xdr:rowOff>
    </xdr:from>
    <xdr:to>
      <xdr:col>41</xdr:col>
      <xdr:colOff>938</xdr:colOff>
      <xdr:row>34</xdr:row>
      <xdr:rowOff>130965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823907" y="5107778"/>
          <a:ext cx="7740000" cy="1500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latin typeface="+mn-lt"/>
            </a:rPr>
            <a:t>Average % light transmission of 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repeats of Adipic-acid, Suberic-acid, Azelaic</a:t>
          </a:r>
          <a:r>
            <a:rPr lang="en-GB" sz="1100">
              <a:latin typeface="+mn-lt"/>
            </a:rPr>
            <a:t>-aicd</a:t>
          </a:r>
          <a:r>
            <a:rPr lang="en-GB" sz="1100" baseline="0">
              <a:latin typeface="+mn-lt"/>
            </a:rPr>
            <a:t> and Sebacic-acid </a:t>
          </a:r>
          <a:r>
            <a:rPr lang="en-GB" sz="1100">
              <a:latin typeface="+mn-lt"/>
            </a:rPr>
            <a:t>hydrogels crosslinked either</a:t>
          </a:r>
          <a:r>
            <a:rPr lang="en-GB" sz="1100" baseline="0">
              <a:latin typeface="+mn-lt"/>
            </a:rPr>
            <a:t>; 30%, 60% or 90% with 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varying densities of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latin typeface="+mn-lt"/>
            </a:rPr>
            <a:t>P</a:t>
          </a:r>
          <a:r>
            <a:rPr lang="el-GR" sz="1100">
              <a:latin typeface="+mn-lt"/>
              <a:cs typeface="Arial"/>
            </a:rPr>
            <a:t>ε</a:t>
          </a:r>
          <a:r>
            <a:rPr lang="en-GB" sz="1100">
              <a:latin typeface="+mn-lt"/>
              <a:cs typeface="Arial"/>
            </a:rPr>
            <a:t>K.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latin typeface="+mn-lt"/>
              <a:cs typeface="Arial"/>
            </a:rPr>
            <a:t>2.5ml</a:t>
          </a:r>
          <a:r>
            <a:rPr lang="en-GB" sz="1100" baseline="0">
              <a:latin typeface="+mn-lt"/>
              <a:cs typeface="Arial"/>
            </a:rPr>
            <a:t> of hydrogel solution was cast into the lid of a 60mm petri dish.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6mm diameter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punch was used and gels were placed into 96 well plate and read across various wavelength on the visible spectrum.  </a:t>
          </a:r>
          <a:r>
            <a:rPr lang="en-GB" sz="1100" baseline="0">
              <a:latin typeface="+mn-lt"/>
              <a:cs typeface="Arial"/>
            </a:rPr>
            <a:t>4x6mm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gels per gel type were read</a:t>
          </a:r>
          <a:r>
            <a:rPr lang="en-GB" sz="1100" baseline="0">
              <a:latin typeface="+mn-lt"/>
              <a:cs typeface="Arial"/>
            </a:rPr>
            <a:t>.    With the exception of 485nm all other wavelengths were very similary in terms of average transparency.  485nm represented here as the lower wavelength,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560nm represented here as the middle of the spectrum.  Control was 100ul of PSB.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gel type was weighed out and measured in triplicate.  </a:t>
          </a:r>
          <a:r>
            <a:rPr lang="en-GB" sz="1100" baseline="0">
              <a:latin typeface="+mn-lt"/>
              <a:cs typeface="Arial"/>
            </a:rPr>
            <a:t>Graph displays averages of 3 repeats and standard diviations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= 3.</a:t>
          </a:r>
          <a:endParaRPr lang="en-GB" sz="1100" baseline="0">
            <a:latin typeface="+mn-lt"/>
            <a:cs typeface="Arial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Azelaic-acid 60% 15 &amp; Sebacic-acid 60% 15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had very different transparencies between the 3 gels made.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2"/>
  <sheetViews>
    <sheetView zoomScale="80" zoomScaleNormal="80" workbookViewId="0">
      <selection activeCell="Z35" sqref="Z35"/>
    </sheetView>
  </sheetViews>
  <sheetFormatPr defaultRowHeight="15" x14ac:dyDescent="0.25"/>
  <cols>
    <col min="1" max="1" width="12.42578125" customWidth="1"/>
    <col min="8" max="8" width="11.5703125" customWidth="1"/>
    <col min="16" max="16" width="14.7109375" customWidth="1"/>
    <col min="17" max="17" width="15.5703125" customWidth="1"/>
    <col min="18" max="21" width="11.5703125" customWidth="1"/>
    <col min="23" max="23" width="12.7109375" customWidth="1"/>
    <col min="24" max="27" width="11.28515625" customWidth="1"/>
  </cols>
  <sheetData>
    <row r="1" spans="1:27" x14ac:dyDescent="0.25">
      <c r="A1" s="4" t="s">
        <v>42</v>
      </c>
      <c r="B1" s="31" t="s">
        <v>32</v>
      </c>
      <c r="C1" s="31"/>
      <c r="D1" s="31"/>
      <c r="E1" s="31"/>
      <c r="F1" s="31"/>
      <c r="H1" s="4" t="s">
        <v>42</v>
      </c>
      <c r="I1" s="31" t="s">
        <v>41</v>
      </c>
      <c r="J1" s="31"/>
      <c r="K1" s="31"/>
      <c r="L1" s="31"/>
      <c r="M1" s="31"/>
      <c r="R1" s="28" t="s">
        <v>59</v>
      </c>
      <c r="S1" s="28"/>
      <c r="T1" s="28"/>
      <c r="U1" s="28"/>
      <c r="X1" s="28" t="s">
        <v>60</v>
      </c>
      <c r="Y1" s="28"/>
      <c r="Z1" s="28"/>
      <c r="AA1" s="28"/>
    </row>
    <row r="2" spans="1:27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I2">
        <v>485</v>
      </c>
      <c r="J2">
        <v>544</v>
      </c>
      <c r="K2">
        <v>560</v>
      </c>
      <c r="L2">
        <v>570</v>
      </c>
      <c r="M2">
        <v>600</v>
      </c>
      <c r="N2" s="3" t="s">
        <v>42</v>
      </c>
      <c r="O2" s="4" t="s">
        <v>43</v>
      </c>
      <c r="R2" t="s">
        <v>70</v>
      </c>
      <c r="S2" t="s">
        <v>71</v>
      </c>
      <c r="T2" t="s">
        <v>72</v>
      </c>
      <c r="U2" t="s">
        <v>73</v>
      </c>
      <c r="X2" s="4" t="s">
        <v>42</v>
      </c>
      <c r="Y2" s="4" t="s">
        <v>50</v>
      </c>
      <c r="Z2" s="4" t="s">
        <v>46</v>
      </c>
      <c r="AA2" s="4" t="s">
        <v>48</v>
      </c>
    </row>
    <row r="3" spans="1:27" x14ac:dyDescent="0.25">
      <c r="A3" t="s">
        <v>13</v>
      </c>
      <c r="B3" s="1">
        <v>77.245822174828504</v>
      </c>
      <c r="C3" s="1">
        <v>75.478802274083094</v>
      </c>
      <c r="D3" s="1">
        <v>73.134955251521006</v>
      </c>
      <c r="E3" s="1">
        <v>73.055009236658805</v>
      </c>
      <c r="F3" s="1">
        <v>72.106597009433798</v>
      </c>
      <c r="H3" t="s">
        <v>13</v>
      </c>
      <c r="I3" s="2">
        <v>0.72907163216294746</v>
      </c>
      <c r="J3" s="2">
        <v>0.72570844518260669</v>
      </c>
      <c r="K3" s="2">
        <v>0.51501635738217821</v>
      </c>
      <c r="L3" s="2">
        <v>0.83814641422324598</v>
      </c>
      <c r="M3" s="2">
        <v>0.68451888798601279</v>
      </c>
      <c r="N3" s="3" t="s">
        <v>44</v>
      </c>
      <c r="O3" s="4" t="s">
        <v>45</v>
      </c>
      <c r="Q3" s="4" t="s">
        <v>14</v>
      </c>
      <c r="R3" s="1">
        <v>75.244541468699794</v>
      </c>
      <c r="S3" s="1">
        <v>75.110387060178596</v>
      </c>
      <c r="T3" s="1">
        <v>75.726868847586999</v>
      </c>
      <c r="U3" s="1">
        <v>72.664953504515907</v>
      </c>
      <c r="W3" t="s">
        <v>14</v>
      </c>
      <c r="X3" s="1">
        <v>1.1462874727830774</v>
      </c>
      <c r="Y3" s="1">
        <v>0.66177430437893581</v>
      </c>
      <c r="Z3" s="1">
        <v>0.73176723194536752</v>
      </c>
      <c r="AA3" s="1">
        <v>0.38113129093535636</v>
      </c>
    </row>
    <row r="4" spans="1:27" x14ac:dyDescent="0.25">
      <c r="A4" t="s">
        <v>14</v>
      </c>
      <c r="B4" s="1">
        <v>79.054209442775701</v>
      </c>
      <c r="C4" s="1">
        <v>77.423892185464496</v>
      </c>
      <c r="D4" s="1">
        <v>75.244541468699794</v>
      </c>
      <c r="E4" s="1">
        <v>75.058520559023705</v>
      </c>
      <c r="F4" s="1">
        <v>74.447479701021294</v>
      </c>
      <c r="H4" t="s">
        <v>15</v>
      </c>
      <c r="I4" s="2">
        <v>1.1890352276975829</v>
      </c>
      <c r="J4" s="2">
        <v>1.1959857631444977</v>
      </c>
      <c r="K4" s="2">
        <v>1.1462874727830774</v>
      </c>
      <c r="L4" s="2">
        <v>1.1697217593672149</v>
      </c>
      <c r="M4" s="2">
        <v>1.0347353084646131</v>
      </c>
      <c r="N4" s="3" t="s">
        <v>46</v>
      </c>
      <c r="O4" s="4" t="s">
        <v>47</v>
      </c>
      <c r="Q4" s="5" t="s">
        <v>74</v>
      </c>
      <c r="R4" s="1">
        <v>90.249283164910707</v>
      </c>
      <c r="S4" s="1">
        <v>98.394495521346201</v>
      </c>
      <c r="T4" s="1">
        <v>93.215316765305204</v>
      </c>
      <c r="U4" s="1">
        <v>96.637107284228193</v>
      </c>
      <c r="W4" t="s">
        <v>33</v>
      </c>
      <c r="X4" s="1">
        <v>7.0712583086638441</v>
      </c>
      <c r="Y4" s="1">
        <v>2.9290089612696066</v>
      </c>
      <c r="Z4" s="1">
        <v>3.7436101340489745</v>
      </c>
      <c r="AA4" s="1">
        <v>1.683553216996466</v>
      </c>
    </row>
    <row r="5" spans="1:27" x14ac:dyDescent="0.25">
      <c r="A5" t="s">
        <v>33</v>
      </c>
      <c r="B5" s="1">
        <v>91.650002743782025</v>
      </c>
      <c r="C5" s="1">
        <v>91.208039234284271</v>
      </c>
      <c r="D5" s="1">
        <v>90.249283164910707</v>
      </c>
      <c r="E5" s="1">
        <v>90.201855601085001</v>
      </c>
      <c r="F5" s="1">
        <v>89.812479293725502</v>
      </c>
      <c r="H5" t="s">
        <v>33</v>
      </c>
      <c r="I5" s="2">
        <v>5.7942981106604199</v>
      </c>
      <c r="J5" s="2">
        <v>6.3131393630349644</v>
      </c>
      <c r="K5" s="2">
        <v>7.0712583086638441</v>
      </c>
      <c r="L5" s="2">
        <v>6.8953795795514781</v>
      </c>
      <c r="M5" s="2">
        <v>7.2926257694921715</v>
      </c>
      <c r="N5" s="3" t="s">
        <v>48</v>
      </c>
      <c r="O5" s="4" t="s">
        <v>49</v>
      </c>
      <c r="Q5" s="5" t="s">
        <v>75</v>
      </c>
      <c r="R5" s="1">
        <v>96.447134763118015</v>
      </c>
      <c r="S5" s="1">
        <v>94.331061236030436</v>
      </c>
      <c r="T5" s="1">
        <v>92.933581677040706</v>
      </c>
      <c r="U5" s="1">
        <v>98.448065442253906</v>
      </c>
      <c r="W5" t="s">
        <v>34</v>
      </c>
      <c r="X5" s="1">
        <v>3.0685566643133191</v>
      </c>
      <c r="Y5" s="1">
        <v>3.0120107403141776</v>
      </c>
      <c r="Z5" s="1">
        <v>7.6156797678675936</v>
      </c>
      <c r="AA5" s="1">
        <v>2.0870860155006628</v>
      </c>
    </row>
    <row r="6" spans="1:27" x14ac:dyDescent="0.25">
      <c r="A6" t="s">
        <v>34</v>
      </c>
      <c r="B6" s="1">
        <v>96.412860347168817</v>
      </c>
      <c r="C6" s="1">
        <v>96.810668032748978</v>
      </c>
      <c r="D6" s="1">
        <v>96.447134763118015</v>
      </c>
      <c r="E6" s="1">
        <v>96.70590083750659</v>
      </c>
      <c r="F6" s="1">
        <v>96.502630008550682</v>
      </c>
      <c r="H6" t="s">
        <v>34</v>
      </c>
      <c r="I6" s="2">
        <v>2.6515618675300425</v>
      </c>
      <c r="J6" s="2">
        <v>2.8140835526867929</v>
      </c>
      <c r="K6" s="2">
        <v>3.0685566643133191</v>
      </c>
      <c r="L6" s="2">
        <v>3.0466289881660016</v>
      </c>
      <c r="M6" s="2">
        <v>3.1528909463925312</v>
      </c>
      <c r="Q6" s="5" t="s">
        <v>76</v>
      </c>
      <c r="R6" s="1">
        <v>96.090762033941431</v>
      </c>
      <c r="S6" s="1">
        <v>90.056381457099178</v>
      </c>
      <c r="T6" s="1">
        <v>72.531110242287113</v>
      </c>
      <c r="U6" s="1">
        <v>55.702348715837367</v>
      </c>
      <c r="W6" t="s">
        <v>37</v>
      </c>
      <c r="X6" s="1">
        <v>0.88316849820974686</v>
      </c>
      <c r="Y6" s="1">
        <v>0.900546829031175</v>
      </c>
      <c r="Z6" s="1">
        <v>14.300061853369446</v>
      </c>
      <c r="AA6" s="1">
        <v>27.752825883111264</v>
      </c>
    </row>
    <row r="7" spans="1:27" x14ac:dyDescent="0.25">
      <c r="A7" t="s">
        <v>37</v>
      </c>
      <c r="B7" s="1">
        <v>95.184615266122748</v>
      </c>
      <c r="C7" s="1">
        <v>96.320427245045224</v>
      </c>
      <c r="D7" s="1">
        <v>96.090762033941431</v>
      </c>
      <c r="E7" s="1">
        <v>96.541255277792288</v>
      </c>
      <c r="F7" s="1">
        <v>96.898170493921342</v>
      </c>
      <c r="H7" t="s">
        <v>37</v>
      </c>
      <c r="I7" s="2">
        <v>0.72643355724042746</v>
      </c>
      <c r="J7" s="2">
        <v>0.68433016642432654</v>
      </c>
      <c r="K7" s="2">
        <v>0.88316849820974686</v>
      </c>
      <c r="L7" s="2">
        <v>1.007994072287502</v>
      </c>
      <c r="M7" s="2">
        <v>0.9127510721624662</v>
      </c>
      <c r="Q7" s="5" t="s">
        <v>77</v>
      </c>
      <c r="R7" s="1">
        <v>96.793720252942194</v>
      </c>
      <c r="S7" s="1">
        <v>94.409448663935947</v>
      </c>
      <c r="T7" s="1">
        <v>87.211521986624362</v>
      </c>
      <c r="U7" s="1">
        <v>80.774937307352602</v>
      </c>
      <c r="W7" t="s">
        <v>36</v>
      </c>
      <c r="X7" s="1">
        <v>0.5343362840958088</v>
      </c>
      <c r="Y7" s="1">
        <v>0.66225363566137607</v>
      </c>
      <c r="Z7" s="1">
        <v>1.3043025569388165</v>
      </c>
      <c r="AA7" s="1">
        <v>7.1255570514971271</v>
      </c>
    </row>
    <row r="8" spans="1:27" x14ac:dyDescent="0.25">
      <c r="A8" t="s">
        <v>36</v>
      </c>
      <c r="B8" s="1">
        <v>95.67004167985219</v>
      </c>
      <c r="C8" s="1">
        <v>97.229971729478777</v>
      </c>
      <c r="D8" s="1">
        <v>96.793720252942194</v>
      </c>
      <c r="E8" s="1">
        <v>97.504538232882624</v>
      </c>
      <c r="F8" s="1">
        <v>97.267978454522151</v>
      </c>
      <c r="H8" t="s">
        <v>35</v>
      </c>
      <c r="I8" s="2">
        <v>0.15707192139485884</v>
      </c>
      <c r="J8" s="2">
        <v>0.29595119498675182</v>
      </c>
      <c r="K8" s="2">
        <v>0.5343362840958088</v>
      </c>
      <c r="L8" s="2">
        <v>0.45286130132708696</v>
      </c>
      <c r="M8" s="2">
        <v>0.41699214489703956</v>
      </c>
      <c r="Q8" s="5" t="s">
        <v>78</v>
      </c>
      <c r="R8" s="1">
        <v>97.483103324561739</v>
      </c>
      <c r="S8" s="1">
        <v>93.079590471499571</v>
      </c>
      <c r="T8" s="1">
        <v>89.260874503793232</v>
      </c>
      <c r="U8" s="1">
        <v>77.551095312059161</v>
      </c>
      <c r="W8" t="s">
        <v>35</v>
      </c>
      <c r="X8" s="1">
        <v>0.59681110468583742</v>
      </c>
      <c r="Y8" s="1">
        <v>0.23748782245079544</v>
      </c>
      <c r="Z8" s="1">
        <v>3.5557500786547402</v>
      </c>
      <c r="AA8" s="1">
        <v>2.009287336204995</v>
      </c>
    </row>
    <row r="9" spans="1:27" x14ac:dyDescent="0.25">
      <c r="A9" t="s">
        <v>35</v>
      </c>
      <c r="B9" s="1">
        <v>96.129950728277265</v>
      </c>
      <c r="C9" s="1">
        <v>97.61719653055691</v>
      </c>
      <c r="D9" s="1">
        <v>97.483103324561739</v>
      </c>
      <c r="E9" s="1">
        <v>97.96285446775353</v>
      </c>
      <c r="F9" s="1">
        <v>97.998469183735565</v>
      </c>
      <c r="H9" t="s">
        <v>36</v>
      </c>
      <c r="I9" s="2">
        <v>0.7654858923571175</v>
      </c>
      <c r="J9" s="2">
        <v>0.7436233128101265</v>
      </c>
      <c r="K9" s="2">
        <v>0.59681110468583742</v>
      </c>
      <c r="L9" s="2">
        <v>0.73119305785377453</v>
      </c>
      <c r="M9" s="2">
        <v>0.458553725680029</v>
      </c>
      <c r="Q9" s="5" t="s">
        <v>79</v>
      </c>
      <c r="R9" s="1">
        <v>92.00084066322664</v>
      </c>
      <c r="S9" s="1">
        <v>18.560672637619557</v>
      </c>
      <c r="T9" s="1">
        <v>1.0611213461338407</v>
      </c>
      <c r="U9" s="1">
        <v>0.84773513850034377</v>
      </c>
      <c r="W9" t="s">
        <v>40</v>
      </c>
      <c r="X9" s="1">
        <v>4.1798831515261963</v>
      </c>
      <c r="Y9" s="1">
        <v>8.8854675633136928</v>
      </c>
      <c r="Z9" s="1">
        <v>0.23393267647670413</v>
      </c>
      <c r="AA9" s="1">
        <v>3.291935354907418E-2</v>
      </c>
    </row>
    <row r="10" spans="1:27" x14ac:dyDescent="0.25">
      <c r="A10" t="s">
        <v>40</v>
      </c>
      <c r="B10" s="1">
        <v>88.536432963620655</v>
      </c>
      <c r="C10" s="1">
        <v>92.294310139141317</v>
      </c>
      <c r="D10" s="1">
        <v>92.00084066322664</v>
      </c>
      <c r="E10" s="1">
        <v>93.171922910979291</v>
      </c>
      <c r="F10" s="1">
        <v>93.75275978575273</v>
      </c>
      <c r="H10" t="s">
        <v>40</v>
      </c>
      <c r="I10" s="2">
        <v>6.0716626368063382</v>
      </c>
      <c r="J10" s="2">
        <v>4.0818971992298199</v>
      </c>
      <c r="K10" s="2">
        <v>4.1798831515261963</v>
      </c>
      <c r="L10" s="2">
        <v>3.8833655321728955</v>
      </c>
      <c r="M10" s="2">
        <v>3.4870696477395784</v>
      </c>
      <c r="Q10" s="5" t="s">
        <v>80</v>
      </c>
      <c r="R10" s="1">
        <v>95.472923827513071</v>
      </c>
      <c r="S10" s="1">
        <v>74.583422320391051</v>
      </c>
      <c r="T10" s="1">
        <v>35.100947931987129</v>
      </c>
      <c r="U10" s="1">
        <v>5.1622676198162267</v>
      </c>
      <c r="W10" t="s">
        <v>39</v>
      </c>
      <c r="X10" s="1">
        <v>1.1747935752283816</v>
      </c>
      <c r="Y10" s="1">
        <v>1.8815143026206391</v>
      </c>
      <c r="Z10" s="1">
        <v>4.7318307793607319</v>
      </c>
      <c r="AA10" s="1">
        <v>2.5819215541590581</v>
      </c>
    </row>
    <row r="11" spans="1:27" x14ac:dyDescent="0.25">
      <c r="A11" t="s">
        <v>39</v>
      </c>
      <c r="B11" s="1">
        <v>93.536115524696129</v>
      </c>
      <c r="C11" s="1">
        <v>95.637737416902269</v>
      </c>
      <c r="D11" s="1">
        <v>95.472923827513071</v>
      </c>
      <c r="E11" s="1">
        <v>96.031396925575294</v>
      </c>
      <c r="F11" s="1">
        <v>96.161971700449371</v>
      </c>
      <c r="H11" t="s">
        <v>39</v>
      </c>
      <c r="I11" s="2">
        <v>2.072063735232494</v>
      </c>
      <c r="J11" s="2">
        <v>1.1508727638201393</v>
      </c>
      <c r="K11" s="2">
        <v>1.1747935752283816</v>
      </c>
      <c r="L11" s="2">
        <v>1.1726881558450011</v>
      </c>
      <c r="M11" s="2">
        <v>0.86461452815715933</v>
      </c>
      <c r="Q11" s="5" t="s">
        <v>81</v>
      </c>
      <c r="R11" s="1">
        <v>95.696584244378982</v>
      </c>
      <c r="S11" s="1">
        <v>54.69128689593483</v>
      </c>
      <c r="T11" s="1">
        <v>43.529757991422962</v>
      </c>
      <c r="U11" s="1">
        <v>2.5540810920603998</v>
      </c>
      <c r="W11" t="s">
        <v>38</v>
      </c>
      <c r="X11" s="1">
        <v>1.9913672395620143</v>
      </c>
      <c r="Y11" s="1">
        <v>11.166508894054507</v>
      </c>
      <c r="Z11" s="1">
        <v>7.3333032401120732</v>
      </c>
      <c r="AA11" s="1">
        <v>2.0942794270313096</v>
      </c>
    </row>
    <row r="12" spans="1:27" x14ac:dyDescent="0.25">
      <c r="A12" t="s">
        <v>38</v>
      </c>
      <c r="B12" s="1">
        <v>94.480769529507867</v>
      </c>
      <c r="C12" s="1">
        <v>96.101549615540947</v>
      </c>
      <c r="D12" s="1">
        <v>95.696584244378982</v>
      </c>
      <c r="E12" s="1">
        <v>96.353414070083076</v>
      </c>
      <c r="F12" s="1">
        <v>96.260112088247567</v>
      </c>
      <c r="H12" t="s">
        <v>38</v>
      </c>
      <c r="I12" s="2">
        <v>1.919005352276399</v>
      </c>
      <c r="J12" s="2">
        <v>1.7279861718551284</v>
      </c>
      <c r="K12" s="2">
        <v>1.9913672395620143</v>
      </c>
      <c r="L12" s="2">
        <v>1.9368805248735981</v>
      </c>
      <c r="M12" s="2">
        <v>2.004506913104962</v>
      </c>
      <c r="R12" s="1"/>
    </row>
    <row r="13" spans="1:27" x14ac:dyDescent="0.25">
      <c r="R13" s="28" t="s">
        <v>61</v>
      </c>
      <c r="S13" s="28"/>
      <c r="T13" s="28"/>
      <c r="U13" s="28"/>
      <c r="X13" s="28" t="s">
        <v>61</v>
      </c>
      <c r="Y13" s="28"/>
      <c r="Z13" s="28"/>
      <c r="AA13" s="28"/>
    </row>
    <row r="14" spans="1:27" x14ac:dyDescent="0.25">
      <c r="A14" s="4" t="s">
        <v>50</v>
      </c>
      <c r="B14" s="32" t="s">
        <v>0</v>
      </c>
      <c r="C14" s="32"/>
      <c r="D14" s="32"/>
      <c r="E14" s="32"/>
      <c r="F14" s="32"/>
      <c r="H14" s="4" t="s">
        <v>50</v>
      </c>
      <c r="I14" s="31" t="s">
        <v>1</v>
      </c>
      <c r="J14" s="31"/>
      <c r="K14" s="31"/>
      <c r="L14" s="31"/>
      <c r="M14" s="31"/>
      <c r="R14" s="4" t="s">
        <v>42</v>
      </c>
      <c r="S14" s="4" t="s">
        <v>50</v>
      </c>
      <c r="T14" s="4" t="s">
        <v>46</v>
      </c>
      <c r="U14" s="4" t="s">
        <v>48</v>
      </c>
      <c r="X14" s="4" t="s">
        <v>42</v>
      </c>
      <c r="Y14" s="4" t="s">
        <v>50</v>
      </c>
      <c r="Z14" s="4" t="s">
        <v>46</v>
      </c>
      <c r="AA14" s="4" t="s">
        <v>48</v>
      </c>
    </row>
    <row r="15" spans="1:27" x14ac:dyDescent="0.25">
      <c r="A15" t="s">
        <v>2</v>
      </c>
      <c r="B15" t="s">
        <v>3</v>
      </c>
      <c r="C15" t="s">
        <v>4</v>
      </c>
      <c r="D15" t="s">
        <v>5</v>
      </c>
      <c r="E15" t="s">
        <v>6</v>
      </c>
      <c r="F15" t="s">
        <v>7</v>
      </c>
      <c r="H15" t="s">
        <v>2</v>
      </c>
      <c r="I15" t="s">
        <v>8</v>
      </c>
      <c r="J15" t="s">
        <v>9</v>
      </c>
      <c r="K15" t="s">
        <v>10</v>
      </c>
      <c r="L15" t="s">
        <v>11</v>
      </c>
      <c r="M15" t="s">
        <v>12</v>
      </c>
      <c r="Q15" s="4" t="s">
        <v>14</v>
      </c>
      <c r="R15" s="1">
        <v>79.054209442775701</v>
      </c>
      <c r="S15" s="1">
        <v>79.054209442775701</v>
      </c>
      <c r="T15" s="1">
        <v>79.236448216601403</v>
      </c>
      <c r="U15" s="1">
        <v>77.121416905517904</v>
      </c>
      <c r="W15" t="s">
        <v>14</v>
      </c>
      <c r="X15" s="1">
        <v>1.1890352276975829</v>
      </c>
      <c r="Y15" s="1">
        <v>0.54594717727632658</v>
      </c>
      <c r="Z15" s="1">
        <v>0.63642764035157018</v>
      </c>
      <c r="AA15" s="1">
        <v>0.52003080696342086</v>
      </c>
    </row>
    <row r="16" spans="1:27" x14ac:dyDescent="0.25">
      <c r="A16" t="s">
        <v>13</v>
      </c>
      <c r="B16">
        <v>78.4693400352689</v>
      </c>
      <c r="C16">
        <v>76.722898216926296</v>
      </c>
      <c r="D16">
        <v>74.143827209898504</v>
      </c>
      <c r="E16">
        <v>73.824412584304497</v>
      </c>
      <c r="F16">
        <v>73.067626479230498</v>
      </c>
      <c r="H16" t="s">
        <v>13</v>
      </c>
      <c r="I16">
        <v>0.53388682627085637</v>
      </c>
      <c r="J16">
        <v>0.69532761817269195</v>
      </c>
      <c r="K16">
        <v>0.822486459905999</v>
      </c>
      <c r="L16">
        <v>0.62265293452904991</v>
      </c>
      <c r="M16">
        <v>0.50637185997428691</v>
      </c>
      <c r="Q16" s="4" t="s">
        <v>62</v>
      </c>
      <c r="R16" s="1">
        <v>91.650002743782025</v>
      </c>
      <c r="S16" s="1">
        <v>91.650002743782025</v>
      </c>
      <c r="T16" s="1">
        <v>93.205574224872692</v>
      </c>
      <c r="U16" s="1">
        <v>96.516226932058899</v>
      </c>
      <c r="W16" t="s">
        <v>33</v>
      </c>
      <c r="X16" s="1">
        <v>5.7942981106604199</v>
      </c>
      <c r="Y16" s="1">
        <v>2.1386586118472071</v>
      </c>
      <c r="Z16" s="1">
        <v>3.3447465782531434</v>
      </c>
      <c r="AA16" s="1">
        <v>1.2762730726117257</v>
      </c>
    </row>
    <row r="17" spans="1:27" x14ac:dyDescent="0.25">
      <c r="A17" t="s">
        <v>14</v>
      </c>
      <c r="B17">
        <v>79.209085642549795</v>
      </c>
      <c r="C17">
        <v>77.902249767051003</v>
      </c>
      <c r="D17">
        <v>75.110387060178596</v>
      </c>
      <c r="E17">
        <v>75.339893161420306</v>
      </c>
      <c r="F17">
        <v>74.353257464827607</v>
      </c>
      <c r="H17" t="s">
        <v>15</v>
      </c>
      <c r="I17">
        <v>0.54594717727632658</v>
      </c>
      <c r="J17">
        <v>0.80277297518960922</v>
      </c>
      <c r="K17">
        <v>0.66177430437893581</v>
      </c>
      <c r="L17">
        <v>0.59144537631887262</v>
      </c>
      <c r="M17">
        <v>0.47587317188914441</v>
      </c>
      <c r="Q17" s="4" t="s">
        <v>63</v>
      </c>
      <c r="R17" s="1">
        <v>96.412860347168817</v>
      </c>
      <c r="S17" s="1">
        <v>96.412860347168817</v>
      </c>
      <c r="T17" s="1">
        <v>92.594239981369867</v>
      </c>
      <c r="U17" s="1">
        <v>97.797948729071777</v>
      </c>
      <c r="W17" t="s">
        <v>34</v>
      </c>
      <c r="X17" s="1">
        <v>2.6515618675300425</v>
      </c>
      <c r="Y17" s="1">
        <v>2.6824152077635448</v>
      </c>
      <c r="Z17" s="1">
        <v>6.2759482368131634</v>
      </c>
      <c r="AA17" s="1">
        <v>1.582455444937426</v>
      </c>
    </row>
    <row r="18" spans="1:27" x14ac:dyDescent="0.25">
      <c r="A18" t="s">
        <v>24</v>
      </c>
      <c r="B18">
        <v>98.414712758909118</v>
      </c>
      <c r="C18">
        <v>99.0622222375127</v>
      </c>
      <c r="D18">
        <v>98.394495521346201</v>
      </c>
      <c r="E18">
        <v>98.833732804010808</v>
      </c>
      <c r="F18">
        <v>98.152145543896538</v>
      </c>
      <c r="H18" t="s">
        <v>24</v>
      </c>
      <c r="I18">
        <v>2.1386586118472071</v>
      </c>
      <c r="J18">
        <v>2.5971072415258001</v>
      </c>
      <c r="K18">
        <v>2.9290089612696066</v>
      </c>
      <c r="L18">
        <v>3.05019529041896</v>
      </c>
      <c r="M18">
        <v>3.3194294332634353</v>
      </c>
      <c r="Q18" s="4" t="s">
        <v>64</v>
      </c>
      <c r="R18" s="1">
        <v>95.184615266122748</v>
      </c>
      <c r="S18" s="1">
        <v>95.184615266122748</v>
      </c>
      <c r="T18" s="1">
        <v>61.505146692005667</v>
      </c>
      <c r="U18" s="1">
        <v>43.519164973393735</v>
      </c>
      <c r="W18" t="s">
        <v>37</v>
      </c>
      <c r="X18" s="1">
        <v>0.72643355724042746</v>
      </c>
      <c r="Y18" s="1">
        <v>1.7020259352395333</v>
      </c>
      <c r="Z18" s="1">
        <v>19.732327295243955</v>
      </c>
      <c r="AA18" s="1">
        <v>30.88499944028667</v>
      </c>
    </row>
    <row r="19" spans="1:27" x14ac:dyDescent="0.25">
      <c r="A19" t="s">
        <v>25</v>
      </c>
      <c r="B19">
        <v>94.859674484750599</v>
      </c>
      <c r="C19">
        <v>95.565294109243339</v>
      </c>
      <c r="D19">
        <v>94.331061236030436</v>
      </c>
      <c r="E19">
        <v>94.762359184205863</v>
      </c>
      <c r="F19">
        <v>94.025040599760004</v>
      </c>
      <c r="H19" t="s">
        <v>25</v>
      </c>
      <c r="I19">
        <v>2.6824152077635448</v>
      </c>
      <c r="J19">
        <v>2.9125468047383665</v>
      </c>
      <c r="K19">
        <v>3.0120107403141776</v>
      </c>
      <c r="L19">
        <v>3.0847431343949374</v>
      </c>
      <c r="M19">
        <v>3.2170670281048217</v>
      </c>
      <c r="Q19" s="4" t="s">
        <v>65</v>
      </c>
      <c r="R19" s="1">
        <v>95.67004167985219</v>
      </c>
      <c r="S19" s="1">
        <v>95.67004167985219</v>
      </c>
      <c r="T19" s="1">
        <v>81.399444711199394</v>
      </c>
      <c r="U19" s="1">
        <v>73.110940387897756</v>
      </c>
      <c r="W19" t="s">
        <v>36</v>
      </c>
      <c r="X19" s="1">
        <v>0.15707192139485884</v>
      </c>
      <c r="Y19" s="1">
        <v>1.0045593157457675</v>
      </c>
      <c r="Z19" s="1">
        <v>1.4610481820072401</v>
      </c>
      <c r="AA19" s="1">
        <v>10.310808731329498</v>
      </c>
    </row>
    <row r="20" spans="1:27" x14ac:dyDescent="0.25">
      <c r="A20" t="s">
        <v>26</v>
      </c>
      <c r="B20">
        <v>85.449099866825421</v>
      </c>
      <c r="C20">
        <v>90.107323108483499</v>
      </c>
      <c r="D20">
        <v>90.056381457099178</v>
      </c>
      <c r="E20">
        <v>91.072832147684224</v>
      </c>
      <c r="F20">
        <v>91.810317106985693</v>
      </c>
      <c r="H20" t="s">
        <v>26</v>
      </c>
      <c r="I20">
        <v>1.7020259352395333</v>
      </c>
      <c r="J20">
        <v>1.0156322737437378</v>
      </c>
      <c r="K20">
        <v>0.900546829031175</v>
      </c>
      <c r="L20">
        <v>0.56121451022583668</v>
      </c>
      <c r="M20">
        <v>0.68806280902734018</v>
      </c>
      <c r="Q20" s="4" t="s">
        <v>66</v>
      </c>
      <c r="R20" s="1">
        <v>96.129950728277265</v>
      </c>
      <c r="S20" s="1">
        <v>96.129950728277265</v>
      </c>
      <c r="T20" s="1">
        <v>85.541615484301659</v>
      </c>
      <c r="U20" s="1">
        <v>73.329183331388791</v>
      </c>
      <c r="W20" t="s">
        <v>35</v>
      </c>
      <c r="X20" s="1">
        <v>0.7654858923571175</v>
      </c>
      <c r="Y20" s="1">
        <v>0.13024863256197836</v>
      </c>
      <c r="Z20" s="1">
        <v>3.8639451837384504</v>
      </c>
      <c r="AA20" s="1">
        <v>1.8672576414751869</v>
      </c>
    </row>
    <row r="21" spans="1:27" x14ac:dyDescent="0.25">
      <c r="A21" t="s">
        <v>27</v>
      </c>
      <c r="B21">
        <v>92.055670048441627</v>
      </c>
      <c r="C21">
        <v>94.465097403638026</v>
      </c>
      <c r="D21">
        <v>94.409448663935947</v>
      </c>
      <c r="E21">
        <v>95.144718987355205</v>
      </c>
      <c r="F21">
        <v>95.290706804883996</v>
      </c>
      <c r="H21" t="s">
        <v>27</v>
      </c>
      <c r="I21">
        <v>1.0045593157457675</v>
      </c>
      <c r="J21">
        <v>0.53890146472492195</v>
      </c>
      <c r="K21">
        <v>0.66225363566137607</v>
      </c>
      <c r="L21">
        <v>0.77941859733845531</v>
      </c>
      <c r="M21">
        <v>0.74648463668321852</v>
      </c>
      <c r="Q21" s="4" t="s">
        <v>67</v>
      </c>
      <c r="R21" s="1">
        <v>88.536432963620655</v>
      </c>
      <c r="S21" s="1">
        <v>88.536432963620655</v>
      </c>
      <c r="T21" s="1">
        <v>0.85181497928007766</v>
      </c>
      <c r="U21" s="1">
        <v>0.88869590345822724</v>
      </c>
      <c r="W21" t="s">
        <v>40</v>
      </c>
      <c r="X21" s="1">
        <v>6.0716626368063382</v>
      </c>
      <c r="Y21" s="1">
        <v>4.3388315073357235</v>
      </c>
      <c r="Z21" s="1">
        <v>4.9427597759884277E-2</v>
      </c>
      <c r="AA21" s="1">
        <v>3.4775905935781337E-2</v>
      </c>
    </row>
    <row r="22" spans="1:27" x14ac:dyDescent="0.25">
      <c r="A22" t="s">
        <v>28</v>
      </c>
      <c r="B22">
        <v>91.698001016809869</v>
      </c>
      <c r="C22">
        <v>93.382431973184154</v>
      </c>
      <c r="D22">
        <v>93.079590471499571</v>
      </c>
      <c r="E22">
        <v>93.593315944288975</v>
      </c>
      <c r="F22">
        <v>93.438566664426105</v>
      </c>
      <c r="H22" t="s">
        <v>28</v>
      </c>
      <c r="I22">
        <v>0.13024863256197836</v>
      </c>
      <c r="J22">
        <v>0.5181428454765763</v>
      </c>
      <c r="K22">
        <v>0.23748782245079544</v>
      </c>
      <c r="L22">
        <v>0.4311734149122835</v>
      </c>
      <c r="M22">
        <v>0.24179052641283519</v>
      </c>
      <c r="Q22" s="4" t="s">
        <v>68</v>
      </c>
      <c r="R22" s="1">
        <v>93.536115524696129</v>
      </c>
      <c r="S22" s="1">
        <v>93.536115524696129</v>
      </c>
      <c r="T22" s="1">
        <v>20.014745491088465</v>
      </c>
      <c r="U22" s="1">
        <v>2.6985746543262832</v>
      </c>
      <c r="W22" t="s">
        <v>39</v>
      </c>
      <c r="X22" s="1">
        <v>2.072063735232494</v>
      </c>
      <c r="Y22" s="1">
        <v>0.31977900874776044</v>
      </c>
      <c r="Z22" s="1">
        <v>4.0857764630965399</v>
      </c>
      <c r="AA22" s="1">
        <v>1.4641638912791182</v>
      </c>
    </row>
    <row r="23" spans="1:27" x14ac:dyDescent="0.25">
      <c r="A23" t="s">
        <v>29</v>
      </c>
      <c r="B23">
        <v>7.4932321888345763</v>
      </c>
      <c r="C23">
        <v>16.50676791510411</v>
      </c>
      <c r="D23">
        <v>18.560672637619557</v>
      </c>
      <c r="E23">
        <v>20.943345227926599</v>
      </c>
      <c r="F23">
        <v>26.436241798076704</v>
      </c>
      <c r="H23" t="s">
        <v>29</v>
      </c>
      <c r="I23">
        <v>4.3388315073357235</v>
      </c>
      <c r="J23">
        <v>8.3419548561227916</v>
      </c>
      <c r="K23">
        <v>8.8854675633136928</v>
      </c>
      <c r="L23">
        <v>9.5791110907978343</v>
      </c>
      <c r="M23">
        <v>10.869897636494319</v>
      </c>
      <c r="Q23" s="4" t="s">
        <v>69</v>
      </c>
      <c r="R23" s="1">
        <v>94.480769529507867</v>
      </c>
      <c r="S23" s="1">
        <v>94.480769529507867</v>
      </c>
      <c r="T23" s="1">
        <v>34.667534007235837</v>
      </c>
      <c r="U23" s="1">
        <v>1.7949936219527152</v>
      </c>
      <c r="W23" t="s">
        <v>38</v>
      </c>
      <c r="X23" s="1">
        <v>1.919005352276399</v>
      </c>
      <c r="Y23" s="1">
        <v>10.19539651700693</v>
      </c>
      <c r="Z23" s="1">
        <v>7.5622131919925231</v>
      </c>
      <c r="AA23" s="1">
        <v>1.2552344762496952</v>
      </c>
    </row>
    <row r="24" spans="1:27" x14ac:dyDescent="0.25">
      <c r="A24" t="s">
        <v>30</v>
      </c>
      <c r="B24">
        <v>67.142105560145396</v>
      </c>
      <c r="C24">
        <v>74.815348960009203</v>
      </c>
      <c r="D24">
        <v>74.583422320391051</v>
      </c>
      <c r="E24">
        <v>75.923908094215932</v>
      </c>
      <c r="F24">
        <v>78.207675385968727</v>
      </c>
      <c r="H24" t="s">
        <v>30</v>
      </c>
      <c r="I24">
        <v>0.31977900874776044</v>
      </c>
      <c r="J24">
        <v>1.3748567680458643</v>
      </c>
      <c r="K24">
        <v>1.8815143026206391</v>
      </c>
      <c r="L24">
        <v>1.8572032938035778</v>
      </c>
      <c r="M24">
        <v>2.4346118727959132</v>
      </c>
    </row>
    <row r="25" spans="1:27" x14ac:dyDescent="0.25">
      <c r="A25" t="s">
        <v>31</v>
      </c>
      <c r="B25">
        <v>53.993505535811899</v>
      </c>
      <c r="C25">
        <v>56.559071209461365</v>
      </c>
      <c r="D25">
        <v>54.69128689593483</v>
      </c>
      <c r="E25">
        <v>55.090514479587306</v>
      </c>
      <c r="F25">
        <v>55.723681755507208</v>
      </c>
      <c r="H25" t="s">
        <v>31</v>
      </c>
      <c r="I25">
        <v>10.19539651700693</v>
      </c>
      <c r="J25">
        <v>11.017713986713353</v>
      </c>
      <c r="K25">
        <v>11.166508894054507</v>
      </c>
      <c r="L25">
        <v>11.263674246805104</v>
      </c>
      <c r="M25">
        <v>11.559386385551257</v>
      </c>
    </row>
    <row r="28" spans="1:27" x14ac:dyDescent="0.25">
      <c r="A28" s="4" t="s">
        <v>46</v>
      </c>
      <c r="B28" s="31" t="s">
        <v>0</v>
      </c>
      <c r="C28" s="31"/>
      <c r="D28" s="31"/>
      <c r="E28" s="31"/>
      <c r="F28" s="31"/>
      <c r="H28" s="4" t="s">
        <v>46</v>
      </c>
      <c r="I28" s="31" t="s">
        <v>1</v>
      </c>
      <c r="J28" s="31"/>
      <c r="K28" s="31"/>
      <c r="L28" s="31"/>
      <c r="M28" s="31"/>
    </row>
    <row r="29" spans="1:27" x14ac:dyDescent="0.25">
      <c r="A29" t="s">
        <v>2</v>
      </c>
      <c r="B29" t="s">
        <v>3</v>
      </c>
      <c r="C29" t="s">
        <v>4</v>
      </c>
      <c r="D29" t="s">
        <v>5</v>
      </c>
      <c r="E29" t="s">
        <v>6</v>
      </c>
      <c r="F29" t="s">
        <v>7</v>
      </c>
      <c r="H29" t="s">
        <v>2</v>
      </c>
      <c r="I29" t="s">
        <v>8</v>
      </c>
      <c r="J29" t="s">
        <v>9</v>
      </c>
      <c r="K29" t="s">
        <v>10</v>
      </c>
      <c r="L29" t="s">
        <v>11</v>
      </c>
      <c r="M29" t="s">
        <v>12</v>
      </c>
    </row>
    <row r="30" spans="1:27" x14ac:dyDescent="0.25">
      <c r="A30" t="s">
        <v>13</v>
      </c>
      <c r="B30">
        <v>78.623070409262894</v>
      </c>
      <c r="C30">
        <v>77.006077134234602</v>
      </c>
      <c r="D30">
        <v>74.894512805266203</v>
      </c>
      <c r="E30">
        <v>74.649172869143399</v>
      </c>
      <c r="F30">
        <v>74.062778366815493</v>
      </c>
      <c r="H30" t="s">
        <v>13</v>
      </c>
      <c r="I30">
        <v>0.66843647308617637</v>
      </c>
      <c r="J30">
        <v>0.91640185944506025</v>
      </c>
      <c r="K30">
        <v>0.62432702396606221</v>
      </c>
      <c r="L30">
        <v>0.72634539837601808</v>
      </c>
      <c r="M30">
        <v>0.734234041518395</v>
      </c>
    </row>
    <row r="31" spans="1:27" x14ac:dyDescent="0.25">
      <c r="A31" t="s">
        <v>14</v>
      </c>
      <c r="B31">
        <v>79.236448216601403</v>
      </c>
      <c r="C31">
        <v>77.772310250772307</v>
      </c>
      <c r="D31">
        <v>75.726868847586999</v>
      </c>
      <c r="E31">
        <v>75.387614310199396</v>
      </c>
      <c r="F31">
        <v>74.903135851075703</v>
      </c>
      <c r="H31" t="s">
        <v>15</v>
      </c>
      <c r="I31">
        <v>0.63642764035157018</v>
      </c>
      <c r="J31">
        <v>0.59428135846500862</v>
      </c>
      <c r="K31">
        <v>0.73176723194536752</v>
      </c>
      <c r="L31">
        <v>0.69025793718143158</v>
      </c>
      <c r="M31">
        <v>0.61863566733326159</v>
      </c>
    </row>
    <row r="32" spans="1:27" x14ac:dyDescent="0.25">
      <c r="A32" t="s">
        <v>51</v>
      </c>
      <c r="B32">
        <v>93.205574224872692</v>
      </c>
      <c r="C32">
        <v>93.469354047569013</v>
      </c>
      <c r="D32">
        <v>93.215316765305204</v>
      </c>
      <c r="E32">
        <v>92.994132397938003</v>
      </c>
      <c r="F32">
        <v>93.298132746248811</v>
      </c>
      <c r="H32" t="s">
        <v>51</v>
      </c>
      <c r="I32">
        <v>3.3447465782531434</v>
      </c>
      <c r="J32">
        <v>3.3747412301066477</v>
      </c>
      <c r="K32">
        <v>3.7436101340489745</v>
      </c>
      <c r="L32">
        <v>3.7069517026663097</v>
      </c>
      <c r="M32">
        <v>4.038206603934718</v>
      </c>
    </row>
    <row r="33" spans="1:13" x14ac:dyDescent="0.25">
      <c r="A33" t="s">
        <v>52</v>
      </c>
      <c r="B33">
        <v>92.594239981369867</v>
      </c>
      <c r="C33">
        <v>93.126153567414931</v>
      </c>
      <c r="D33">
        <v>92.933581677040706</v>
      </c>
      <c r="E33">
        <v>92.82459071066063</v>
      </c>
      <c r="F33">
        <v>92.991054873830421</v>
      </c>
      <c r="H33" t="s">
        <v>52</v>
      </c>
      <c r="I33">
        <v>6.2759482368131634</v>
      </c>
      <c r="J33">
        <v>6.9429662973842259</v>
      </c>
      <c r="K33">
        <v>7.6156797678675936</v>
      </c>
      <c r="L33">
        <v>7.6033864283170551</v>
      </c>
      <c r="M33">
        <v>7.7819207555167456</v>
      </c>
    </row>
    <row r="34" spans="1:13" x14ac:dyDescent="0.25">
      <c r="A34" t="s">
        <v>53</v>
      </c>
      <c r="B34">
        <v>61.505146692005667</v>
      </c>
      <c r="C34">
        <v>71.947112118638927</v>
      </c>
      <c r="D34">
        <v>72.531110242287113</v>
      </c>
      <c r="E34">
        <v>74.11928457563296</v>
      </c>
      <c r="F34">
        <v>77.302929864308751</v>
      </c>
      <c r="H34" t="s">
        <v>53</v>
      </c>
      <c r="I34">
        <v>19.732327295243955</v>
      </c>
      <c r="J34">
        <v>14.896994407571274</v>
      </c>
      <c r="K34">
        <v>14.300061853369446</v>
      </c>
      <c r="L34">
        <v>13.467117143778577</v>
      </c>
      <c r="M34">
        <v>11.569948301373422</v>
      </c>
    </row>
    <row r="35" spans="1:13" x14ac:dyDescent="0.25">
      <c r="A35" t="s">
        <v>54</v>
      </c>
      <c r="B35">
        <v>81.399444711199394</v>
      </c>
      <c r="C35">
        <v>87.113042399818198</v>
      </c>
      <c r="D35">
        <v>87.211521986624362</v>
      </c>
      <c r="E35">
        <v>88.19027029060851</v>
      </c>
      <c r="F35">
        <v>89.572325924208329</v>
      </c>
      <c r="H35" t="s">
        <v>54</v>
      </c>
      <c r="I35">
        <v>1.4610481820072401</v>
      </c>
      <c r="J35">
        <v>1.3225180624257844</v>
      </c>
      <c r="K35">
        <v>1.3043025569388165</v>
      </c>
      <c r="L35">
        <v>1.4206947361770408</v>
      </c>
      <c r="M35">
        <v>1.3390959658189463</v>
      </c>
    </row>
    <row r="36" spans="1:13" x14ac:dyDescent="0.25">
      <c r="A36" t="s">
        <v>55</v>
      </c>
      <c r="B36">
        <v>85.541615484301659</v>
      </c>
      <c r="C36">
        <v>89.390969113869062</v>
      </c>
      <c r="D36">
        <v>89.260874503793232</v>
      </c>
      <c r="E36">
        <v>89.796642606349778</v>
      </c>
      <c r="F36">
        <v>90.874905206356502</v>
      </c>
      <c r="H36" t="s">
        <v>55</v>
      </c>
      <c r="I36">
        <v>3.8639451837384504</v>
      </c>
      <c r="J36">
        <v>3.420811444115055</v>
      </c>
      <c r="K36">
        <v>3.5557500786547402</v>
      </c>
      <c r="L36">
        <v>3.366247440444651</v>
      </c>
      <c r="M36">
        <v>3.5521953549151513</v>
      </c>
    </row>
    <row r="37" spans="1:13" x14ac:dyDescent="0.25">
      <c r="A37" t="s">
        <v>56</v>
      </c>
      <c r="B37">
        <v>0.85181497928007766</v>
      </c>
      <c r="C37">
        <v>1.0329520639423142</v>
      </c>
      <c r="D37">
        <v>1.0611213461338407</v>
      </c>
      <c r="E37">
        <v>1.174401372799136</v>
      </c>
      <c r="F37">
        <v>1.5225648367231635</v>
      </c>
      <c r="H37" t="s">
        <v>56</v>
      </c>
      <c r="I37">
        <v>4.9427597759884277E-2</v>
      </c>
      <c r="J37">
        <v>0.17055364432555556</v>
      </c>
      <c r="K37">
        <v>0.23393267647670413</v>
      </c>
      <c r="L37">
        <v>0.30283115353031825</v>
      </c>
      <c r="M37">
        <v>0.5322848128383848</v>
      </c>
    </row>
    <row r="38" spans="1:13" x14ac:dyDescent="0.25">
      <c r="A38" t="s">
        <v>57</v>
      </c>
      <c r="B38">
        <v>20.014745491088465</v>
      </c>
      <c r="C38">
        <v>33.324648759031767</v>
      </c>
      <c r="D38">
        <v>35.100947931987129</v>
      </c>
      <c r="E38">
        <v>37.772904552328974</v>
      </c>
      <c r="F38">
        <v>43.160417007592095</v>
      </c>
      <c r="H38" t="s">
        <v>57</v>
      </c>
      <c r="I38">
        <v>4.0857764630965399</v>
      </c>
      <c r="J38">
        <v>4.7901276899917518</v>
      </c>
      <c r="K38">
        <v>4.7318307793607319</v>
      </c>
      <c r="L38">
        <v>4.7581373830512899</v>
      </c>
      <c r="M38">
        <v>4.7265986272804303</v>
      </c>
    </row>
    <row r="39" spans="1:13" x14ac:dyDescent="0.25">
      <c r="A39" t="s">
        <v>58</v>
      </c>
      <c r="B39">
        <v>34.667534007235837</v>
      </c>
      <c r="C39">
        <v>43.743883955943666</v>
      </c>
      <c r="D39">
        <v>43.529757991422962</v>
      </c>
      <c r="E39">
        <v>45.096882934946073</v>
      </c>
      <c r="F39">
        <v>47.978313448967498</v>
      </c>
      <c r="H39" t="s">
        <v>58</v>
      </c>
      <c r="I39">
        <v>7.5622131919925231</v>
      </c>
      <c r="J39">
        <v>7.4480962364677543</v>
      </c>
      <c r="K39">
        <v>7.3333032401120732</v>
      </c>
      <c r="L39">
        <v>7.3398056815102652</v>
      </c>
      <c r="M39">
        <v>7.2049408921488558</v>
      </c>
    </row>
    <row r="41" spans="1:13" x14ac:dyDescent="0.25">
      <c r="A41" s="4" t="s">
        <v>48</v>
      </c>
      <c r="B41" s="29" t="s">
        <v>0</v>
      </c>
      <c r="C41" s="29"/>
      <c r="D41" s="29"/>
      <c r="E41" s="29"/>
      <c r="F41" s="29"/>
      <c r="H41" s="4" t="s">
        <v>48</v>
      </c>
      <c r="I41" s="30" t="s">
        <v>1</v>
      </c>
      <c r="J41" s="30"/>
      <c r="K41" s="30"/>
      <c r="L41" s="30"/>
      <c r="M41" s="30"/>
    </row>
    <row r="42" spans="1:13" x14ac:dyDescent="0.25">
      <c r="A42" t="s">
        <v>2</v>
      </c>
      <c r="B42" t="s">
        <v>3</v>
      </c>
      <c r="C42" t="s">
        <v>4</v>
      </c>
      <c r="D42" t="s">
        <v>5</v>
      </c>
      <c r="E42" t="s">
        <v>6</v>
      </c>
      <c r="F42" t="s">
        <v>7</v>
      </c>
      <c r="H42" t="s">
        <v>2</v>
      </c>
      <c r="I42" t="s">
        <v>8</v>
      </c>
      <c r="J42" t="s">
        <v>9</v>
      </c>
      <c r="K42" t="s">
        <v>10</v>
      </c>
      <c r="L42" t="s">
        <v>11</v>
      </c>
      <c r="M42" t="s">
        <v>12</v>
      </c>
    </row>
    <row r="43" spans="1:13" x14ac:dyDescent="0.25">
      <c r="A43" t="s">
        <v>13</v>
      </c>
      <c r="B43">
        <v>77.544321441994299</v>
      </c>
      <c r="C43">
        <v>75.870858804764197</v>
      </c>
      <c r="D43">
        <v>73.206560051526495</v>
      </c>
      <c r="E43">
        <v>73.181279767445602</v>
      </c>
      <c r="F43">
        <v>72.318598312063202</v>
      </c>
      <c r="H43" t="s">
        <v>13</v>
      </c>
      <c r="I43">
        <v>0.35964622015255598</v>
      </c>
      <c r="J43">
        <v>0.50594512249669554</v>
      </c>
      <c r="K43">
        <v>0.62283514232535431</v>
      </c>
      <c r="L43">
        <v>0.28234614136945119</v>
      </c>
      <c r="M43">
        <v>0.62452978747311538</v>
      </c>
    </row>
    <row r="44" spans="1:13" x14ac:dyDescent="0.25">
      <c r="A44" t="s">
        <v>14</v>
      </c>
      <c r="B44">
        <v>77.121416905517904</v>
      </c>
      <c r="C44">
        <v>75.240210169377903</v>
      </c>
      <c r="D44">
        <v>72.664953504515907</v>
      </c>
      <c r="E44">
        <v>72.502002179732003</v>
      </c>
      <c r="F44">
        <v>72.181349939788106</v>
      </c>
      <c r="H44" t="s">
        <v>15</v>
      </c>
      <c r="I44">
        <v>0.52003080696342086</v>
      </c>
      <c r="J44">
        <v>0.30307411564011821</v>
      </c>
      <c r="K44">
        <v>0.38113129093535636</v>
      </c>
      <c r="L44">
        <v>0.53639144367126312</v>
      </c>
      <c r="M44">
        <v>0.3470195249654508</v>
      </c>
    </row>
    <row r="45" spans="1:13" x14ac:dyDescent="0.25">
      <c r="A45" t="s">
        <v>16</v>
      </c>
      <c r="B45">
        <v>96.516226932058899</v>
      </c>
      <c r="C45">
        <v>96.951771400525459</v>
      </c>
      <c r="D45">
        <v>96.637107284228193</v>
      </c>
      <c r="E45">
        <v>96.635835430152</v>
      </c>
      <c r="F45">
        <v>96.666327282531029</v>
      </c>
      <c r="H45" t="s">
        <v>16</v>
      </c>
      <c r="I45">
        <v>1.2762730726117257</v>
      </c>
      <c r="J45">
        <v>1.5937092242503943</v>
      </c>
      <c r="K45">
        <v>1.683553216996466</v>
      </c>
      <c r="L45">
        <v>1.730542977030485</v>
      </c>
      <c r="M45">
        <v>1.7991358314397241</v>
      </c>
    </row>
    <row r="46" spans="1:13" x14ac:dyDescent="0.25">
      <c r="A46" t="s">
        <v>17</v>
      </c>
      <c r="B46">
        <v>97.797948729071777</v>
      </c>
      <c r="C46">
        <v>98.628818749663949</v>
      </c>
      <c r="D46">
        <v>98.448065442253906</v>
      </c>
      <c r="E46">
        <v>98.468075442325059</v>
      </c>
      <c r="F46">
        <v>98.580286122535128</v>
      </c>
      <c r="H46" t="s">
        <v>17</v>
      </c>
      <c r="I46">
        <v>1.582455444937426</v>
      </c>
      <c r="J46">
        <v>1.7437612904652129</v>
      </c>
      <c r="K46">
        <v>2.0870860155006628</v>
      </c>
      <c r="L46">
        <v>2.03161343816749</v>
      </c>
      <c r="M46">
        <v>2.2124739010944294</v>
      </c>
    </row>
    <row r="47" spans="1:13" x14ac:dyDescent="0.25">
      <c r="A47" t="s">
        <v>18</v>
      </c>
      <c r="B47">
        <v>43.519164973393735</v>
      </c>
      <c r="C47">
        <v>54.6077501205963</v>
      </c>
      <c r="D47">
        <v>55.702348715837367</v>
      </c>
      <c r="E47">
        <v>57.748318392690067</v>
      </c>
      <c r="F47">
        <v>62.37613973436163</v>
      </c>
      <c r="H47" t="s">
        <v>18</v>
      </c>
      <c r="I47">
        <v>30.88499944028667</v>
      </c>
      <c r="J47">
        <v>28.976497866532011</v>
      </c>
      <c r="K47">
        <v>27.752825883111264</v>
      </c>
      <c r="L47">
        <v>26.940583744302501</v>
      </c>
      <c r="M47">
        <v>25.320159907643056</v>
      </c>
    </row>
    <row r="48" spans="1:13" x14ac:dyDescent="0.25">
      <c r="A48" t="s">
        <v>19</v>
      </c>
      <c r="B48">
        <v>73.110940387897756</v>
      </c>
      <c r="C48">
        <v>80.717378862973931</v>
      </c>
      <c r="D48">
        <v>80.774937307352602</v>
      </c>
      <c r="E48">
        <v>81.913780239273535</v>
      </c>
      <c r="F48">
        <v>84.090177691197567</v>
      </c>
      <c r="H48" t="s">
        <v>19</v>
      </c>
      <c r="I48">
        <v>10.310808731329498</v>
      </c>
      <c r="J48">
        <v>7.5458134633438032</v>
      </c>
      <c r="K48">
        <v>7.1255570514971271</v>
      </c>
      <c r="L48">
        <v>6.5746376094568477</v>
      </c>
      <c r="M48">
        <v>5.3360835670222153</v>
      </c>
    </row>
    <row r="49" spans="1:13" x14ac:dyDescent="0.25">
      <c r="A49" t="s">
        <v>20</v>
      </c>
      <c r="B49">
        <v>73.329183331388791</v>
      </c>
      <c r="C49">
        <v>78.204318944265808</v>
      </c>
      <c r="D49">
        <v>77.551095312059161</v>
      </c>
      <c r="E49">
        <v>78.250686047150197</v>
      </c>
      <c r="F49">
        <v>79.960415375270102</v>
      </c>
      <c r="H49" t="s">
        <v>20</v>
      </c>
      <c r="I49">
        <v>1.8672576414751869</v>
      </c>
      <c r="J49">
        <v>1.9482473391229036</v>
      </c>
      <c r="K49">
        <v>2.009287336204995</v>
      </c>
      <c r="L49">
        <v>2.1161486384927679</v>
      </c>
      <c r="M49">
        <v>2.112225387014631</v>
      </c>
    </row>
    <row r="50" spans="1:13" x14ac:dyDescent="0.25">
      <c r="A50" t="s">
        <v>21</v>
      </c>
      <c r="B50">
        <v>0.88869590345822724</v>
      </c>
      <c r="C50">
        <v>0.91465560065332963</v>
      </c>
      <c r="D50">
        <v>0.84773513850034377</v>
      </c>
      <c r="E50">
        <v>0.86365751148633996</v>
      </c>
      <c r="F50">
        <v>0.90030499081630266</v>
      </c>
      <c r="H50" t="s">
        <v>21</v>
      </c>
      <c r="I50">
        <v>3.4775905935781337E-2</v>
      </c>
      <c r="J50">
        <v>3.4651552327697163E-2</v>
      </c>
      <c r="K50">
        <v>3.291935354907418E-2</v>
      </c>
      <c r="L50">
        <v>2.9947160143206222E-2</v>
      </c>
      <c r="M50">
        <v>3.446439865466288E-2</v>
      </c>
    </row>
    <row r="51" spans="1:13" x14ac:dyDescent="0.25">
      <c r="A51" t="s">
        <v>22</v>
      </c>
      <c r="B51">
        <v>2.6985746543262832</v>
      </c>
      <c r="C51">
        <v>4.8344530340759801</v>
      </c>
      <c r="D51">
        <v>5.1622676198162267</v>
      </c>
      <c r="E51">
        <v>5.6772811393672002</v>
      </c>
      <c r="F51">
        <v>6.8696839724604608</v>
      </c>
      <c r="H51" t="s">
        <v>22</v>
      </c>
      <c r="I51">
        <v>1.4641638912791182</v>
      </c>
      <c r="J51">
        <v>2.5088050805929156</v>
      </c>
      <c r="K51">
        <v>2.5819215541590581</v>
      </c>
      <c r="L51">
        <v>2.7630880434196139</v>
      </c>
      <c r="M51">
        <v>3.1219590764002874</v>
      </c>
    </row>
    <row r="52" spans="1:13" x14ac:dyDescent="0.25">
      <c r="A52" t="s">
        <v>23</v>
      </c>
      <c r="B52">
        <v>1.7949936219527152</v>
      </c>
      <c r="C52">
        <v>2.5380315013444235</v>
      </c>
      <c r="D52">
        <v>2.5540810920603998</v>
      </c>
      <c r="E52">
        <v>2.7048173192126299</v>
      </c>
      <c r="F52">
        <v>3.0530031056263733</v>
      </c>
      <c r="H52" t="s">
        <v>23</v>
      </c>
      <c r="I52">
        <v>1.2552344762496952</v>
      </c>
      <c r="J52">
        <v>2.0427336191550252</v>
      </c>
      <c r="K52">
        <v>2.0942794270313096</v>
      </c>
      <c r="L52">
        <v>2.2261222191283347</v>
      </c>
      <c r="M52">
        <v>2.5348304347116368</v>
      </c>
    </row>
  </sheetData>
  <mergeCells count="12">
    <mergeCell ref="R1:U1"/>
    <mergeCell ref="R13:U13"/>
    <mergeCell ref="X1:AA1"/>
    <mergeCell ref="X13:AA13"/>
    <mergeCell ref="B41:F41"/>
    <mergeCell ref="I41:M41"/>
    <mergeCell ref="B1:F1"/>
    <mergeCell ref="I1:M1"/>
    <mergeCell ref="B14:F14"/>
    <mergeCell ref="I14:M14"/>
    <mergeCell ref="B28:F28"/>
    <mergeCell ref="I28:M28"/>
  </mergeCells>
  <pageMargins left="0.7" right="0.7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workbookViewId="0">
      <selection activeCell="E24" sqref="E24:E26"/>
    </sheetView>
  </sheetViews>
  <sheetFormatPr defaultRowHeight="15" x14ac:dyDescent="0.25"/>
  <cols>
    <col min="1" max="1" width="16.28515625" customWidth="1"/>
    <col min="2" max="2" width="10.5703125" bestFit="1" customWidth="1"/>
    <col min="3" max="3" width="9.5703125" customWidth="1"/>
    <col min="4" max="5" width="12.5703125" customWidth="1"/>
    <col min="7" max="7" width="13.42578125" customWidth="1"/>
    <col min="9" max="9" width="13.42578125" customWidth="1"/>
    <col min="12" max="12" width="11.28515625" customWidth="1"/>
    <col min="13" max="13" width="11.85546875" customWidth="1"/>
  </cols>
  <sheetData>
    <row r="1" spans="1:13" x14ac:dyDescent="0.25">
      <c r="B1" t="s">
        <v>109</v>
      </c>
      <c r="C1" t="s">
        <v>110</v>
      </c>
      <c r="D1" t="s">
        <v>111</v>
      </c>
      <c r="E1" t="s">
        <v>112</v>
      </c>
    </row>
    <row r="2" spans="1:13" ht="30" x14ac:dyDescent="0.25">
      <c r="A2" s="8" t="s">
        <v>2</v>
      </c>
      <c r="B2" s="6" t="s">
        <v>84</v>
      </c>
      <c r="C2" s="9" t="s">
        <v>82</v>
      </c>
      <c r="D2" s="7" t="s">
        <v>83</v>
      </c>
      <c r="E2" s="13" t="s">
        <v>113</v>
      </c>
      <c r="G2" s="14"/>
      <c r="H2" s="14"/>
      <c r="I2" s="15"/>
      <c r="J2" s="14"/>
      <c r="K2" s="14"/>
      <c r="L2" s="15"/>
      <c r="M2" s="14"/>
    </row>
    <row r="3" spans="1:13" x14ac:dyDescent="0.25">
      <c r="A3" s="5" t="s">
        <v>85</v>
      </c>
      <c r="B3" s="11">
        <v>92.347469621816799</v>
      </c>
      <c r="C3" s="20">
        <v>95.197380877256904</v>
      </c>
      <c r="D3" s="20">
        <v>95.263163616224304</v>
      </c>
      <c r="E3" s="21">
        <v>94.978432976979093</v>
      </c>
      <c r="G3" s="14"/>
      <c r="H3" s="14"/>
      <c r="I3" s="14"/>
      <c r="J3" s="14"/>
      <c r="K3" s="14"/>
      <c r="L3" s="14"/>
      <c r="M3" s="14"/>
    </row>
    <row r="4" spans="1:13" x14ac:dyDescent="0.25">
      <c r="A4" s="5" t="s">
        <v>86</v>
      </c>
      <c r="B4" s="11">
        <v>82.366383949901604</v>
      </c>
      <c r="C4" s="20">
        <v>99.037575496924703</v>
      </c>
      <c r="D4" s="20">
        <v>95.488264476566002</v>
      </c>
      <c r="E4" s="21">
        <v>98.344482643919505</v>
      </c>
      <c r="G4" s="14"/>
      <c r="H4" s="14"/>
      <c r="I4" s="14"/>
      <c r="J4" s="14"/>
      <c r="K4" s="14"/>
      <c r="L4" s="14"/>
      <c r="M4" s="14"/>
    </row>
    <row r="5" spans="1:13" x14ac:dyDescent="0.25">
      <c r="A5" s="5" t="s">
        <v>87</v>
      </c>
      <c r="B5" s="12">
        <v>96.033995923013705</v>
      </c>
      <c r="C5" s="22">
        <v>100.948530189857</v>
      </c>
      <c r="D5" s="22">
        <v>88.894522203125305</v>
      </c>
      <c r="E5" s="23">
        <v>96.588406231785996</v>
      </c>
      <c r="G5" s="14"/>
      <c r="H5" s="14"/>
      <c r="I5" s="14"/>
      <c r="J5" s="14"/>
      <c r="K5" s="14"/>
      <c r="L5" s="14"/>
      <c r="M5" s="14"/>
    </row>
    <row r="6" spans="1:13" x14ac:dyDescent="0.25">
      <c r="A6" s="5" t="s">
        <v>88</v>
      </c>
      <c r="B6" s="11">
        <v>93.078633773152305</v>
      </c>
      <c r="C6" s="20">
        <v>91.8702715364455</v>
      </c>
      <c r="D6" s="20">
        <v>84.149201641717198</v>
      </c>
      <c r="E6" s="21">
        <v>96.083762264086999</v>
      </c>
      <c r="G6" s="14"/>
      <c r="H6" s="14"/>
      <c r="K6" s="14"/>
      <c r="L6" s="14"/>
      <c r="M6" s="14"/>
    </row>
    <row r="7" spans="1:13" x14ac:dyDescent="0.25">
      <c r="A7" s="5" t="s">
        <v>89</v>
      </c>
      <c r="B7" s="11">
        <v>97.179576026924906</v>
      </c>
      <c r="C7" s="20">
        <v>97.689975345914405</v>
      </c>
      <c r="D7" s="20">
        <v>96.972814370135794</v>
      </c>
      <c r="E7" s="21">
        <v>99.225889320957705</v>
      </c>
      <c r="G7" s="14"/>
      <c r="H7" s="14"/>
      <c r="K7" s="14"/>
      <c r="L7" s="14"/>
      <c r="M7" s="14"/>
    </row>
    <row r="8" spans="1:13" x14ac:dyDescent="0.25">
      <c r="A8" s="5" t="s">
        <v>90</v>
      </c>
      <c r="B8" s="12">
        <v>99.083194489276806</v>
      </c>
      <c r="C8" s="22">
        <v>93.432936825731403</v>
      </c>
      <c r="D8" s="22">
        <v>97.678729019269099</v>
      </c>
      <c r="E8" s="23">
        <v>100.034544741717</v>
      </c>
      <c r="G8" s="14"/>
      <c r="H8" s="14"/>
      <c r="K8" s="14"/>
      <c r="L8" s="14"/>
      <c r="M8" s="14"/>
    </row>
    <row r="9" spans="1:13" x14ac:dyDescent="0.25">
      <c r="A9" s="5" t="s">
        <v>93</v>
      </c>
      <c r="B9" s="11">
        <v>95.422326297126503</v>
      </c>
      <c r="C9" s="20">
        <v>90.902326826839001</v>
      </c>
      <c r="D9" s="20">
        <v>69.282731247267606</v>
      </c>
      <c r="E9" s="24">
        <v>82.276346783231304</v>
      </c>
      <c r="G9" s="14"/>
      <c r="H9" s="14"/>
      <c r="I9" s="14"/>
      <c r="J9" s="14"/>
      <c r="K9" s="14"/>
      <c r="L9" s="14"/>
      <c r="M9" s="14"/>
    </row>
    <row r="10" spans="1:13" x14ac:dyDescent="0.25">
      <c r="A10" s="5" t="s">
        <v>91</v>
      </c>
      <c r="B10" s="11">
        <v>97.091974539165093</v>
      </c>
      <c r="C10" s="20">
        <v>90.157113760595706</v>
      </c>
      <c r="D10" s="20">
        <v>60.134679409771103</v>
      </c>
      <c r="E10" s="24">
        <v>57.9261947440285</v>
      </c>
      <c r="G10" s="14"/>
      <c r="H10" s="14"/>
      <c r="I10" s="14"/>
      <c r="J10" s="14"/>
      <c r="K10" s="14"/>
      <c r="L10" s="14"/>
      <c r="M10" s="14"/>
    </row>
    <row r="11" spans="1:13" x14ac:dyDescent="0.25">
      <c r="A11" s="5" t="s">
        <v>92</v>
      </c>
      <c r="B11" s="12">
        <v>95.757985265532696</v>
      </c>
      <c r="C11" s="22">
        <v>89.109703783862798</v>
      </c>
      <c r="D11" s="22">
        <v>88.175920069822595</v>
      </c>
      <c r="E11" s="25">
        <v>26.9045046202523</v>
      </c>
      <c r="G11" s="14"/>
      <c r="H11" s="14"/>
      <c r="I11" s="14"/>
      <c r="J11" s="14"/>
      <c r="K11" s="14"/>
      <c r="L11" s="14"/>
      <c r="M11" s="14"/>
    </row>
    <row r="12" spans="1:13" x14ac:dyDescent="0.25">
      <c r="A12" s="5" t="s">
        <v>94</v>
      </c>
      <c r="B12" s="11">
        <v>96.111421374195402</v>
      </c>
      <c r="C12" s="20">
        <v>94.471323572713601</v>
      </c>
      <c r="D12" s="20">
        <v>86.526671970916993</v>
      </c>
      <c r="E12" s="24">
        <v>88.981556842882</v>
      </c>
      <c r="G12" s="14"/>
      <c r="H12" s="14"/>
      <c r="I12" s="14"/>
      <c r="J12" s="14"/>
      <c r="K12" s="14"/>
      <c r="L12" s="14"/>
      <c r="M12" s="14"/>
    </row>
    <row r="13" spans="1:13" x14ac:dyDescent="0.25">
      <c r="A13" s="5" t="s">
        <v>95</v>
      </c>
      <c r="B13" s="11">
        <v>97.218742660082199</v>
      </c>
      <c r="C13" s="20">
        <v>95.038593401167603</v>
      </c>
      <c r="D13" s="20">
        <v>88.715601203796098</v>
      </c>
      <c r="E13" s="24">
        <v>76.159660603701596</v>
      </c>
      <c r="G13" s="14"/>
      <c r="H13" s="14"/>
      <c r="I13" s="14"/>
      <c r="J13" s="14"/>
      <c r="K13" s="14"/>
      <c r="L13" s="14"/>
      <c r="M13" s="14"/>
    </row>
    <row r="14" spans="1:13" x14ac:dyDescent="0.25">
      <c r="A14" s="5" t="s">
        <v>96</v>
      </c>
      <c r="B14" s="12">
        <v>97.050996724548995</v>
      </c>
      <c r="C14" s="22">
        <v>93.718429017926596</v>
      </c>
      <c r="D14" s="22">
        <v>86.392292785159995</v>
      </c>
      <c r="E14" s="25">
        <v>77.183594475474194</v>
      </c>
      <c r="G14" s="14"/>
      <c r="H14" s="14"/>
      <c r="I14" s="14"/>
      <c r="J14" s="14"/>
      <c r="K14" s="14"/>
      <c r="L14" s="14"/>
      <c r="M14" s="14"/>
    </row>
    <row r="15" spans="1:13" x14ac:dyDescent="0.25">
      <c r="A15" s="5" t="s">
        <v>97</v>
      </c>
      <c r="B15" s="10">
        <v>98.050542296502101</v>
      </c>
      <c r="C15" s="20">
        <v>93.113052289382438</v>
      </c>
      <c r="D15" s="20">
        <v>88.394450421083803</v>
      </c>
      <c r="E15" s="24">
        <v>76.234226825110497</v>
      </c>
      <c r="G15" s="14"/>
      <c r="H15" s="14"/>
      <c r="I15" s="14"/>
      <c r="J15" s="14"/>
      <c r="K15" s="14"/>
      <c r="L15" s="14"/>
      <c r="M15" s="14"/>
    </row>
    <row r="16" spans="1:13" x14ac:dyDescent="0.25">
      <c r="A16" s="5" t="s">
        <v>98</v>
      </c>
      <c r="B16" s="11">
        <v>97.409205249185803</v>
      </c>
      <c r="C16" s="20">
        <v>93.298572726955896</v>
      </c>
      <c r="D16" s="20">
        <v>93.1697649830258</v>
      </c>
      <c r="E16" s="24">
        <v>79.863805421432204</v>
      </c>
      <c r="G16" s="14"/>
      <c r="H16" s="14"/>
      <c r="I16" s="14"/>
      <c r="J16" s="14"/>
      <c r="K16" s="14"/>
      <c r="L16" s="14"/>
      <c r="M16" s="14"/>
    </row>
    <row r="17" spans="1:16" x14ac:dyDescent="0.25">
      <c r="A17" s="5" t="s">
        <v>99</v>
      </c>
      <c r="B17" s="12">
        <v>96.989562427997299</v>
      </c>
      <c r="C17" s="20">
        <v>92.827146398160394</v>
      </c>
      <c r="D17" s="22">
        <v>86.218408107270093</v>
      </c>
      <c r="E17" s="25">
        <v>76.555253689634796</v>
      </c>
      <c r="G17" s="14"/>
      <c r="H17" s="14"/>
      <c r="I17" s="14"/>
      <c r="J17" s="14"/>
      <c r="K17" s="14"/>
      <c r="L17" s="14"/>
      <c r="M17" s="14"/>
    </row>
    <row r="18" spans="1:16" x14ac:dyDescent="0.25">
      <c r="A18" s="5" t="s">
        <v>100</v>
      </c>
      <c r="B18" s="11">
        <v>96.017412871393205</v>
      </c>
      <c r="C18" s="26">
        <v>8.4576556685368693</v>
      </c>
      <c r="D18" s="20">
        <v>0.93459832857137004</v>
      </c>
      <c r="E18" s="27">
        <v>0.84795928502450002</v>
      </c>
      <c r="G18" s="14"/>
      <c r="H18" s="14"/>
      <c r="I18" s="14"/>
      <c r="J18" s="14"/>
      <c r="K18" s="14"/>
      <c r="L18" s="14"/>
      <c r="M18" s="14"/>
    </row>
    <row r="19" spans="1:16" x14ac:dyDescent="0.25">
      <c r="A19" s="5" t="s">
        <v>101</v>
      </c>
      <c r="B19" s="11">
        <v>87.674843633930607</v>
      </c>
      <c r="C19" s="20">
        <v>25.1608321191645</v>
      </c>
      <c r="D19" s="20">
        <v>0.91769845384978199</v>
      </c>
      <c r="E19" s="24">
        <v>0.880541846455691</v>
      </c>
      <c r="G19" s="14"/>
      <c r="H19" s="14"/>
      <c r="I19" s="14"/>
      <c r="J19" s="14"/>
      <c r="K19" s="14"/>
      <c r="L19" s="14"/>
      <c r="M19" s="14"/>
    </row>
    <row r="20" spans="1:16" x14ac:dyDescent="0.25">
      <c r="A20" s="5" t="s">
        <v>102</v>
      </c>
      <c r="B20" s="12">
        <v>92.310265484356094</v>
      </c>
      <c r="C20" s="22">
        <v>22.0635301251573</v>
      </c>
      <c r="D20" s="22">
        <v>1.33106725598037</v>
      </c>
      <c r="E20" s="25">
        <v>0.81470428402084005</v>
      </c>
      <c r="G20" s="14"/>
      <c r="H20" s="14"/>
      <c r="I20" s="14"/>
      <c r="J20" s="14"/>
      <c r="K20" s="14"/>
      <c r="L20" s="14"/>
      <c r="M20" s="14"/>
    </row>
    <row r="21" spans="1:16" x14ac:dyDescent="0.25">
      <c r="A21" s="5" t="s">
        <v>103</v>
      </c>
      <c r="B21" s="11">
        <v>95.334479547831407</v>
      </c>
      <c r="C21" s="26">
        <v>76.401168351701898</v>
      </c>
      <c r="D21" s="20">
        <v>40.146713615590301</v>
      </c>
      <c r="E21" s="24">
        <v>8.1077434866607394</v>
      </c>
      <c r="G21" s="14"/>
      <c r="H21" s="14"/>
      <c r="I21" s="14"/>
      <c r="J21" s="14"/>
      <c r="K21" s="14"/>
      <c r="L21" s="14"/>
      <c r="M21" s="14"/>
    </row>
    <row r="22" spans="1:16" x14ac:dyDescent="0.25">
      <c r="A22" s="5" t="s">
        <v>104</v>
      </c>
      <c r="B22" s="11">
        <v>94.373486551413805</v>
      </c>
      <c r="C22" s="20">
        <v>74.705056750223704</v>
      </c>
      <c r="D22" s="20">
        <v>34.3933912383294</v>
      </c>
      <c r="E22" s="24">
        <v>4.0888389026769802</v>
      </c>
      <c r="G22" s="14"/>
      <c r="H22" s="14"/>
      <c r="I22" s="14"/>
      <c r="J22" s="14"/>
      <c r="K22" s="14"/>
      <c r="L22" s="14"/>
      <c r="M22" s="14"/>
    </row>
    <row r="23" spans="1:16" x14ac:dyDescent="0.25">
      <c r="A23" s="5" t="s">
        <v>105</v>
      </c>
      <c r="B23" s="12">
        <v>96.710805383294002</v>
      </c>
      <c r="C23" s="22">
        <v>72.644041859247594</v>
      </c>
      <c r="D23" s="22">
        <v>30.7627389420417</v>
      </c>
      <c r="E23" s="25">
        <v>3.2902204701109601</v>
      </c>
      <c r="G23" s="14"/>
      <c r="H23" s="14"/>
      <c r="I23" s="14"/>
      <c r="J23" s="14"/>
      <c r="K23" s="14"/>
      <c r="L23" s="14"/>
      <c r="M23" s="14"/>
    </row>
    <row r="24" spans="1:16" x14ac:dyDescent="0.25">
      <c r="A24" s="5" t="s">
        <v>106</v>
      </c>
      <c r="B24" s="11">
        <v>97.241130680260298</v>
      </c>
      <c r="C24" s="20">
        <v>57.507567783492497</v>
      </c>
      <c r="D24" s="20">
        <v>47.233486082248398</v>
      </c>
      <c r="E24" s="24">
        <v>1.0651848968681901</v>
      </c>
      <c r="G24" s="14"/>
      <c r="H24" s="14"/>
      <c r="I24" s="14"/>
      <c r="J24" s="14"/>
      <c r="K24" s="14"/>
      <c r="L24" s="14"/>
      <c r="M24" s="14"/>
    </row>
    <row r="25" spans="1:16" x14ac:dyDescent="0.25">
      <c r="A25" s="5" t="s">
        <v>107</v>
      </c>
      <c r="B25" s="11">
        <v>93.449073515609797</v>
      </c>
      <c r="C25" s="20">
        <v>42.386250455920198</v>
      </c>
      <c r="D25" s="20">
        <v>35.083264685516497</v>
      </c>
      <c r="E25" s="24">
        <v>4.9488011092028596</v>
      </c>
      <c r="G25" s="14"/>
      <c r="H25" s="14"/>
      <c r="I25" s="14"/>
      <c r="J25" s="14"/>
      <c r="K25" s="14"/>
      <c r="L25" s="14"/>
      <c r="M25" s="14"/>
    </row>
    <row r="26" spans="1:16" x14ac:dyDescent="0.25">
      <c r="A26" s="5" t="s">
        <v>108</v>
      </c>
      <c r="B26" s="12">
        <v>96.399548537266895</v>
      </c>
      <c r="C26" s="22">
        <v>64.180042448391802</v>
      </c>
      <c r="D26" s="22">
        <v>48.272523206503998</v>
      </c>
      <c r="E26" s="25">
        <v>1.6482572701101501</v>
      </c>
      <c r="G26" s="14"/>
      <c r="H26" s="14"/>
      <c r="I26" s="14"/>
      <c r="J26" s="14"/>
      <c r="K26" s="14"/>
      <c r="L26" s="14"/>
      <c r="M26" s="14"/>
    </row>
    <row r="28" spans="1:16" x14ac:dyDescent="0.25">
      <c r="A28" s="18"/>
      <c r="B28" s="18"/>
      <c r="C28" s="18"/>
      <c r="D28" s="18"/>
    </row>
    <row r="29" spans="1:16" x14ac:dyDescent="0.25">
      <c r="A29" s="18"/>
      <c r="B29" s="16"/>
      <c r="C29" s="16"/>
      <c r="D29" s="17"/>
    </row>
    <row r="30" spans="1:16" x14ac:dyDescent="0.25">
      <c r="A30" s="19"/>
      <c r="B30" s="18"/>
      <c r="C30" s="18"/>
      <c r="D30" s="18"/>
    </row>
    <row r="31" spans="1:16" x14ac:dyDescent="0.25">
      <c r="A31" s="19"/>
      <c r="B31" s="18"/>
      <c r="C31" s="18"/>
      <c r="D31" s="18"/>
      <c r="O31" s="14"/>
      <c r="P31" s="14"/>
    </row>
    <row r="32" spans="1:16" x14ac:dyDescent="0.25">
      <c r="A32" s="19"/>
      <c r="B32" s="18"/>
      <c r="C32" s="18"/>
      <c r="D32" s="18"/>
      <c r="O32" s="14"/>
      <c r="P32" s="14"/>
    </row>
    <row r="33" spans="1:16" x14ac:dyDescent="0.25">
      <c r="A33" s="19"/>
      <c r="B33" s="18"/>
      <c r="C33" s="18"/>
      <c r="D33" s="18"/>
      <c r="O33" s="14"/>
      <c r="P33" s="14"/>
    </row>
    <row r="34" spans="1:16" x14ac:dyDescent="0.25">
      <c r="A34" s="19"/>
      <c r="B34" s="18"/>
      <c r="C34" s="18"/>
      <c r="D34" s="18"/>
      <c r="O34" s="14"/>
      <c r="P34" s="14"/>
    </row>
    <row r="35" spans="1:16" x14ac:dyDescent="0.25">
      <c r="A35" s="19"/>
      <c r="B35" s="18"/>
      <c r="C35" s="18"/>
      <c r="D35" s="18"/>
      <c r="O35" s="14"/>
      <c r="P35" s="14"/>
    </row>
    <row r="36" spans="1:16" x14ac:dyDescent="0.25">
      <c r="A36" s="19"/>
      <c r="B36" s="18"/>
      <c r="C36" s="18"/>
      <c r="D36" s="18"/>
      <c r="O36" s="14"/>
      <c r="P36" s="14"/>
    </row>
    <row r="37" spans="1:16" x14ac:dyDescent="0.25">
      <c r="O37" s="14"/>
      <c r="P37" s="14"/>
    </row>
    <row r="38" spans="1:16" x14ac:dyDescent="0.25">
      <c r="O38" s="14"/>
      <c r="P38" s="14"/>
    </row>
    <row r="39" spans="1:16" x14ac:dyDescent="0.25">
      <c r="O39" s="14"/>
      <c r="P39" s="14"/>
    </row>
    <row r="40" spans="1:16" x14ac:dyDescent="0.25">
      <c r="O40" s="14"/>
      <c r="P40" s="14"/>
    </row>
    <row r="41" spans="1:16" x14ac:dyDescent="0.25">
      <c r="O41" s="14"/>
      <c r="P41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7608-FFB1-47E9-A7F2-419648DCD5D1}">
  <dimension ref="A1:F8"/>
  <sheetViews>
    <sheetView tabSelected="1" workbookViewId="0">
      <selection activeCell="F25" sqref="F25"/>
    </sheetView>
  </sheetViews>
  <sheetFormatPr defaultRowHeight="15" x14ac:dyDescent="0.25"/>
  <sheetData>
    <row r="1" spans="1:6" x14ac:dyDescent="0.25">
      <c r="A1" s="33" t="s">
        <v>114</v>
      </c>
    </row>
    <row r="3" spans="1:6" ht="30" x14ac:dyDescent="0.25">
      <c r="B3" s="7" t="s">
        <v>115</v>
      </c>
      <c r="C3" s="7" t="s">
        <v>116</v>
      </c>
      <c r="D3" s="7" t="s">
        <v>117</v>
      </c>
      <c r="E3" s="7" t="s">
        <v>118</v>
      </c>
      <c r="F3" s="7" t="s">
        <v>119</v>
      </c>
    </row>
    <row r="4" spans="1:6" x14ac:dyDescent="0.25">
      <c r="A4" t="s">
        <v>120</v>
      </c>
      <c r="B4" s="34">
        <v>100.338283371378</v>
      </c>
      <c r="C4" s="34">
        <v>99.166883891419005</v>
      </c>
      <c r="D4" s="34">
        <v>98.401110576113396</v>
      </c>
      <c r="E4" s="34">
        <v>98.107000974319803</v>
      </c>
      <c r="F4" s="34">
        <v>97.297123289165</v>
      </c>
    </row>
    <row r="5" spans="1:6" x14ac:dyDescent="0.25">
      <c r="A5" t="s">
        <v>121</v>
      </c>
      <c r="B5" s="34">
        <v>99.406549667877201</v>
      </c>
      <c r="C5" s="34">
        <v>98.315048999252099</v>
      </c>
      <c r="D5" s="34">
        <v>97.357631520671305</v>
      </c>
      <c r="E5" s="34">
        <v>96.818867868178302</v>
      </c>
      <c r="F5" s="34">
        <v>96.287519761192996</v>
      </c>
    </row>
    <row r="6" spans="1:6" x14ac:dyDescent="0.25">
      <c r="A6" t="s">
        <v>122</v>
      </c>
      <c r="B6" s="34">
        <v>100.64564791132</v>
      </c>
      <c r="C6" s="34">
        <v>99.460353852749904</v>
      </c>
      <c r="D6" s="34">
        <v>98.815483506876106</v>
      </c>
      <c r="E6" s="34">
        <v>98.3829860910637</v>
      </c>
      <c r="F6" s="34">
        <v>97.459684245561107</v>
      </c>
    </row>
    <row r="7" spans="1:6" x14ac:dyDescent="0.25">
      <c r="A7" t="s">
        <v>32</v>
      </c>
      <c r="B7" s="35">
        <f>AVERAGE(B4:B6)</f>
        <v>100.13016031685839</v>
      </c>
      <c r="C7" s="35">
        <f t="shared" ref="C7:F7" si="0">AVERAGE(C4:C6)</f>
        <v>98.980762247806993</v>
      </c>
      <c r="D7" s="35">
        <f t="shared" si="0"/>
        <v>98.191408534553602</v>
      </c>
      <c r="E7" s="35">
        <f t="shared" si="0"/>
        <v>97.769618311187273</v>
      </c>
      <c r="F7" s="35">
        <f t="shared" si="0"/>
        <v>97.014775765306368</v>
      </c>
    </row>
    <row r="8" spans="1:6" x14ac:dyDescent="0.25">
      <c r="A8" t="s">
        <v>1</v>
      </c>
      <c r="B8" s="2">
        <f>STDEV(B4:B6)</f>
        <v>0.6452344679205243</v>
      </c>
      <c r="C8" s="2">
        <f t="shared" ref="C8:F8" si="1">STDEV(C4:C6)</f>
        <v>0.59490482560408953</v>
      </c>
      <c r="D8" s="2">
        <f t="shared" si="1"/>
        <v>0.75120856830582017</v>
      </c>
      <c r="E8" s="2">
        <f t="shared" si="1"/>
        <v>0.83485732303630478</v>
      </c>
      <c r="F8" s="2">
        <f t="shared" si="1"/>
        <v>0.63504526435153852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 gel averages</vt:lpstr>
      <vt:lpstr>560nm all gels 3 repeats</vt:lpstr>
      <vt:lpstr>Acuvue 2 Control</vt:lpstr>
      <vt:lpstr>Sheet3</vt:lpstr>
      <vt:lpstr>'All gel averages'!Print_Area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Lace, Rebecca</dc:creator>
  <cp:lastModifiedBy>Lace, Rebecca</cp:lastModifiedBy>
  <cp:lastPrinted>2018-03-19T17:16:22Z</cp:lastPrinted>
  <dcterms:created xsi:type="dcterms:W3CDTF">2018-02-16T12:36:34Z</dcterms:created>
  <dcterms:modified xsi:type="dcterms:W3CDTF">2020-06-18T07:01:51Z</dcterms:modified>
</cp:coreProperties>
</file>